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635"/>
  </bookViews>
  <sheets>
    <sheet name="lịch thi BS" sheetId="8" r:id="rId1"/>
    <sheet name="DSSV hoãn thi BS" sheetId="6" r:id="rId2"/>
    <sheet name="Tổng hợp" sheetId="10" state="hidden" r:id="rId3"/>
    <sheet name="DSSV hoãn thi" sheetId="5" state="hidden" r:id="rId4"/>
    <sheet name="Gốc" sheetId="1" state="hidden" r:id="rId5"/>
  </sheets>
  <definedNames>
    <definedName name="_xlnm._FilterDatabase" localSheetId="3" hidden="1">'DSSV hoãn thi'!$A$6:$K$6</definedName>
    <definedName name="_xlnm._FilterDatabase" localSheetId="1" hidden="1">'DSSV hoãn thi BS'!$A$6:$K$29</definedName>
    <definedName name="_xlnm._FilterDatabase" localSheetId="4" hidden="1">Gốc!$A$5:$K$81</definedName>
    <definedName name="_xlnm._FilterDatabase" localSheetId="0" hidden="1">'lịch thi BS'!$A$5:$I$20</definedName>
    <definedName name="_xlnm._FilterDatabase" localSheetId="2" hidden="1">'Tổng hợp'!$A$6:$K$6</definedName>
    <definedName name="_xlnm.Print_Area" localSheetId="3">'DSSV hoãn thi'!$A$1:$J$110</definedName>
    <definedName name="_xlnm.Print_Area" localSheetId="1">'DSSV hoãn thi BS'!$A$1:$J$38</definedName>
    <definedName name="_xlnm.Print_Area" localSheetId="2">'Tổng hợp'!$A$1:$J$110</definedName>
    <definedName name="_xlnm.Print_Titles" localSheetId="3">'DSSV hoãn thi'!$6:$6</definedName>
    <definedName name="_xlnm.Print_Titles" localSheetId="1">'DSSV hoãn thi BS'!$6:$6</definedName>
    <definedName name="_xlnm.Print_Titles" localSheetId="0">'lịch thi BS'!$1:$5</definedName>
    <definedName name="_xlnm.Print_Titles" localSheetId="2">'Tổng hợp'!$6:$6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2" i="10" l="1"/>
  <c r="H132" i="10"/>
  <c r="G132" i="10"/>
  <c r="I131" i="10"/>
  <c r="H131" i="10"/>
  <c r="G131" i="10"/>
  <c r="I130" i="10"/>
  <c r="H130" i="10"/>
  <c r="G130" i="10"/>
  <c r="I129" i="10"/>
  <c r="H129" i="10"/>
  <c r="G129" i="10"/>
  <c r="I128" i="10"/>
  <c r="H128" i="10"/>
  <c r="G128" i="10"/>
  <c r="I127" i="10"/>
  <c r="H127" i="10"/>
  <c r="G127" i="10"/>
  <c r="I126" i="10"/>
  <c r="H126" i="10"/>
  <c r="G126" i="10"/>
  <c r="I125" i="10"/>
  <c r="H125" i="10"/>
  <c r="G125" i="10"/>
  <c r="I124" i="10"/>
  <c r="H124" i="10"/>
  <c r="G124" i="10"/>
  <c r="I123" i="10"/>
  <c r="H123" i="10"/>
  <c r="G123" i="10"/>
  <c r="I121" i="10"/>
  <c r="H121" i="10"/>
  <c r="G121" i="10"/>
  <c r="I120" i="10"/>
  <c r="H120" i="10"/>
  <c r="G120" i="10"/>
  <c r="I119" i="10"/>
  <c r="H119" i="10"/>
  <c r="G119" i="10"/>
  <c r="I118" i="10"/>
  <c r="H118" i="10"/>
  <c r="G118" i="10"/>
  <c r="I117" i="10"/>
  <c r="H117" i="10"/>
  <c r="G117" i="10"/>
  <c r="I116" i="10"/>
  <c r="H116" i="10"/>
  <c r="G116" i="10"/>
  <c r="I113" i="10"/>
  <c r="H113" i="10"/>
  <c r="G113" i="10"/>
  <c r="I112" i="10"/>
  <c r="H112" i="10"/>
  <c r="G112" i="10"/>
  <c r="I108" i="10"/>
  <c r="H108" i="10"/>
  <c r="G108" i="10"/>
  <c r="I107" i="10"/>
  <c r="H107" i="10"/>
  <c r="G107" i="10"/>
  <c r="G18" i="6"/>
  <c r="I32" i="6"/>
  <c r="H32" i="6"/>
  <c r="G32" i="6"/>
  <c r="I31" i="6"/>
  <c r="H31" i="6"/>
  <c r="G31" i="6"/>
  <c r="I30" i="6"/>
  <c r="H30" i="6"/>
  <c r="G30" i="6"/>
  <c r="I29" i="6"/>
  <c r="H29" i="6"/>
  <c r="G29" i="6"/>
  <c r="I28" i="6"/>
  <c r="H28" i="6"/>
  <c r="G28" i="6"/>
  <c r="I27" i="6"/>
  <c r="H27" i="6"/>
  <c r="G27" i="6"/>
  <c r="I26" i="6"/>
  <c r="H26" i="6"/>
  <c r="G26" i="6"/>
  <c r="I25" i="6"/>
  <c r="H25" i="6"/>
  <c r="G25" i="6"/>
  <c r="I24" i="6"/>
  <c r="H24" i="6"/>
  <c r="G24" i="6"/>
  <c r="I23" i="6"/>
  <c r="H23" i="6"/>
  <c r="G23" i="6"/>
  <c r="I21" i="6"/>
  <c r="H21" i="6"/>
  <c r="G21" i="6"/>
  <c r="I20" i="6"/>
  <c r="H20" i="6"/>
  <c r="G20" i="6"/>
  <c r="I19" i="6"/>
  <c r="H19" i="6"/>
  <c r="G19" i="6"/>
  <c r="I18" i="6"/>
  <c r="H18" i="6"/>
  <c r="I17" i="6"/>
  <c r="H17" i="6"/>
  <c r="G17" i="6"/>
  <c r="I16" i="6"/>
  <c r="H16" i="6"/>
  <c r="G16" i="6"/>
  <c r="I13" i="6"/>
  <c r="H13" i="6"/>
  <c r="G13" i="6"/>
  <c r="I12" i="6"/>
  <c r="H12" i="6"/>
  <c r="G12" i="6"/>
  <c r="I8" i="6"/>
  <c r="H8" i="6"/>
  <c r="G8" i="6"/>
  <c r="I7" i="6"/>
  <c r="H7" i="6"/>
  <c r="G7" i="6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6" i="1"/>
</calcChain>
</file>

<file path=xl/sharedStrings.xml><?xml version="1.0" encoding="utf-8"?>
<sst xmlns="http://schemas.openxmlformats.org/spreadsheetml/2006/main" count="2134" uniqueCount="335">
  <si>
    <t>STT</t>
  </si>
  <si>
    <t>Họ tên</t>
  </si>
  <si>
    <t>Môn xin hoãn thi</t>
  </si>
  <si>
    <t>Môn trùng lịch</t>
  </si>
  <si>
    <t>Ghi chú</t>
  </si>
  <si>
    <t>Mã môn HT</t>
  </si>
  <si>
    <t>Mã MH</t>
  </si>
  <si>
    <t>Lê Diệu Linh</t>
  </si>
  <si>
    <t>Kinh tế lượng</t>
  </si>
  <si>
    <t>INE1052</t>
  </si>
  <si>
    <t>ĐHNN</t>
  </si>
  <si>
    <t>Lục Thị Phương</t>
  </si>
  <si>
    <t>Lớp</t>
  </si>
  <si>
    <t>QH-2017-E KTQT-NN</t>
  </si>
  <si>
    <t>Nguyễn Thị Ngân Giang</t>
  </si>
  <si>
    <t>QH-2019-E KTQT-NN</t>
  </si>
  <si>
    <t>INE1050</t>
  </si>
  <si>
    <t>Kinh tế vi mô</t>
  </si>
  <si>
    <t>Vũ Thị Ngọc Hà</t>
  </si>
  <si>
    <t>QH-2017-E TCNH-LUẬT</t>
  </si>
  <si>
    <t>INE2003</t>
  </si>
  <si>
    <t>Kinh tế phát triển</t>
  </si>
  <si>
    <t>Quản trị rủi ro</t>
  </si>
  <si>
    <t>Đặng Ngọc Nam</t>
  </si>
  <si>
    <t>POL1001</t>
  </si>
  <si>
    <t>Tư tưởng Hồ Chí Minh</t>
  </si>
  <si>
    <t>Kiểm toán căn bản</t>
  </si>
  <si>
    <t>Trần Thị Thủy Tiên</t>
  </si>
  <si>
    <t>QH-2018-E KTQT-NN</t>
  </si>
  <si>
    <t>INE3109</t>
  </si>
  <si>
    <t>Toàn cầu hóa và khu vực hóa trong nền KTTG</t>
  </si>
  <si>
    <t>INE3001</t>
  </si>
  <si>
    <t>Thương mại quốc tế</t>
  </si>
  <si>
    <t>Nguyễn Thị Phương Thảo</t>
  </si>
  <si>
    <t>QH-2017-E TCNH-NN</t>
  </si>
  <si>
    <t>FIB2015</t>
  </si>
  <si>
    <t>Thuế</t>
  </si>
  <si>
    <t>Trịnh Ngọc Bích</t>
  </si>
  <si>
    <t>QH-2018-E KTPT 2</t>
  </si>
  <si>
    <t>FLF1105</t>
  </si>
  <si>
    <t>Tiếng anh cơ sở 1</t>
  </si>
  <si>
    <t>Tăng trưởng xanh</t>
  </si>
  <si>
    <t>Phạm Thị Hà Vy</t>
  </si>
  <si>
    <t>QH-2017-E KẾ TOÁN</t>
  </si>
  <si>
    <t>BSA2103</t>
  </si>
  <si>
    <t>Nguyên lý quản trị kinh doanh</t>
  </si>
  <si>
    <t>kế toán quản trị</t>
  </si>
  <si>
    <t>Đinh Thị Oanh</t>
  </si>
  <si>
    <t>QH-2016-E KẾ TOÁN</t>
  </si>
  <si>
    <t>FIB3119</t>
  </si>
  <si>
    <t>Kế toán công</t>
  </si>
  <si>
    <t>Nguyễn Thị Như Quỳnh</t>
  </si>
  <si>
    <t>QH-2017-E KTPT</t>
  </si>
  <si>
    <t>INE3035</t>
  </si>
  <si>
    <t>Lựa chọn công cộng</t>
  </si>
  <si>
    <t>Ngô Quốc Khánh</t>
  </si>
  <si>
    <t>QH-2016-E KINH TẾ</t>
  </si>
  <si>
    <t>INE3056</t>
  </si>
  <si>
    <t>Logistíc</t>
  </si>
  <si>
    <t>Lợi ích kinh tế và quan hệ phân phối</t>
  </si>
  <si>
    <t>Ngô Phương Thảo</t>
  </si>
  <si>
    <t>QH-2016-E KTPT</t>
  </si>
  <si>
    <t>BSA2004</t>
  </si>
  <si>
    <t>Quản trị học</t>
  </si>
  <si>
    <t>Không lý do</t>
  </si>
  <si>
    <t>Nguyễn Thị Thùy</t>
  </si>
  <si>
    <t>Qh-2016-E KINH TẾ</t>
  </si>
  <si>
    <t>PEC2002</t>
  </si>
  <si>
    <t>Quản lý nhà nước về kinh tế</t>
  </si>
  <si>
    <t>Ngô Thị Vân Anh</t>
  </si>
  <si>
    <t>Lê Thị Thảo</t>
  </si>
  <si>
    <t>FLF2101</t>
  </si>
  <si>
    <t>Trần Thu Giang</t>
  </si>
  <si>
    <t>BSA3007</t>
  </si>
  <si>
    <t>Kế toán quản trị</t>
  </si>
  <si>
    <t>Lê Thị Hồng Nhung</t>
  </si>
  <si>
    <t>QH-2019-E TCNH</t>
  </si>
  <si>
    <t>BSA2001</t>
  </si>
  <si>
    <t>Nguyên lý kế toán</t>
  </si>
  <si>
    <t>Lịch sử học thuyết kinh tế</t>
  </si>
  <si>
    <t>Nguyễn Hương Thảo</t>
  </si>
  <si>
    <t>Nguyễn Thị Mỹ Lệ</t>
  </si>
  <si>
    <t>Lê Việt Anh</t>
  </si>
  <si>
    <t>Nguyễn Tất Linh</t>
  </si>
  <si>
    <t>BSA2001-E</t>
  </si>
  <si>
    <t>Quản trị sản xuất và tác nghiệp</t>
  </si>
  <si>
    <t>Nguyễn Quốc Khánh</t>
  </si>
  <si>
    <t>QH-2017-E QTKD-CLC</t>
  </si>
  <si>
    <t>Nguyễn Minh Khuê</t>
  </si>
  <si>
    <t>Nguyễn Đình Đức Anh</t>
  </si>
  <si>
    <t>QH-2017-E TCNH</t>
  </si>
  <si>
    <t>MAT1092</t>
  </si>
  <si>
    <t>Toán cao cấp</t>
  </si>
  <si>
    <t>Kinh tế tiền tệ NH</t>
  </si>
  <si>
    <t>Bùi Thị Ánh</t>
  </si>
  <si>
    <t>QH-2017-E KINH TẾ</t>
  </si>
  <si>
    <t>PEC3042</t>
  </si>
  <si>
    <t>Kinh tế chính trị Mỹ</t>
  </si>
  <si>
    <t>Kinh tế vĩ mô chuyên sâu</t>
  </si>
  <si>
    <t>Nguyễn Mai Chi</t>
  </si>
  <si>
    <t>INE2025</t>
  </si>
  <si>
    <t>Kinh doanh quốc tế</t>
  </si>
  <si>
    <t>Nguyễn Thúy Lan</t>
  </si>
  <si>
    <t>Nguyễn Thị Minh Anh</t>
  </si>
  <si>
    <t>INE2028</t>
  </si>
  <si>
    <t>Bùi Thu Phương</t>
  </si>
  <si>
    <t>Nguyễn Thị Nga</t>
  </si>
  <si>
    <t>QH-2019-E TCNH-NN</t>
  </si>
  <si>
    <t>THL1057</t>
  </si>
  <si>
    <t>Nhà nước và pháp luật đại cương</t>
  </si>
  <si>
    <t>Đặng Thị Ngân</t>
  </si>
  <si>
    <t>QH-2017-E KTQT-CLC 2</t>
  </si>
  <si>
    <t>PHI1005</t>
  </si>
  <si>
    <t>Những nguyên lý cơ bản của chủ nghĩa Mác - Lênin 2</t>
  </si>
  <si>
    <t>Logistic</t>
  </si>
  <si>
    <t>Phạm Thị Hương Giang</t>
  </si>
  <si>
    <t>MAT1101</t>
  </si>
  <si>
    <t>Xác suất thống kê</t>
  </si>
  <si>
    <t>Quản trị nguồn nhân lực</t>
  </si>
  <si>
    <t>Nguyễn Ngọc Diệp</t>
  </si>
  <si>
    <t>PEC3024</t>
  </si>
  <si>
    <t>Đinh Thị Duyên</t>
  </si>
  <si>
    <t>Trịnh Mai Trang</t>
  </si>
  <si>
    <t>Lê Khánh Tường Vân</t>
  </si>
  <si>
    <t>QH-2016-E KTQT-CLC</t>
  </si>
  <si>
    <t>Toán kinh tế</t>
  </si>
  <si>
    <t>Tống Trần Hiến</t>
  </si>
  <si>
    <t>BSA2002</t>
  </si>
  <si>
    <t>Nguyên lý Marketing</t>
  </si>
  <si>
    <t>Hà Thị Phương Thảo</t>
  </si>
  <si>
    <t>Lê Quỳnh Mai</t>
  </si>
  <si>
    <t>Lưu Đặng Khoa</t>
  </si>
  <si>
    <t>Trần Viết Khởi</t>
  </si>
  <si>
    <t>Phan Thị Huyền Trang</t>
  </si>
  <si>
    <t>Nguyễn Thị Phương Anh</t>
  </si>
  <si>
    <t>BSA1053</t>
  </si>
  <si>
    <t>Nguyên lý thống kê kinh tế</t>
  </si>
  <si>
    <t>Logic học đại cương</t>
  </si>
  <si>
    <t>Hoàng Thùy Linh</t>
  </si>
  <si>
    <t>QH-2019-E TCNH-LUẬT</t>
  </si>
  <si>
    <t>BSA2006</t>
  </si>
  <si>
    <t>Khoa Luật</t>
  </si>
  <si>
    <t>Trần Thị Thảo Phương</t>
  </si>
  <si>
    <t>Nguyễn Thu Trang</t>
  </si>
  <si>
    <t>QH-2016-E TCNH</t>
  </si>
  <si>
    <t>Ngô Thị Thanh Dịu</t>
  </si>
  <si>
    <t>Ninh Mỹ Hoa</t>
  </si>
  <si>
    <t>Phạm Minh Hải</t>
  </si>
  <si>
    <t>QH-2018-E KINH TẾ - LUẬT</t>
  </si>
  <si>
    <t>PEC3004</t>
  </si>
  <si>
    <t>Đoàn Thị Mai</t>
  </si>
  <si>
    <t>MAT1005</t>
  </si>
  <si>
    <t>Quản lý dự án phát triển</t>
  </si>
  <si>
    <t>Vũ Phương Thảo</t>
  </si>
  <si>
    <t>Vũ Thị Duyên</t>
  </si>
  <si>
    <t>Hoàng Thị Kim Oanh</t>
  </si>
  <si>
    <t>INE2002</t>
  </si>
  <si>
    <t>Mai Thị Giang</t>
  </si>
  <si>
    <t>Trần Huyền Anh</t>
  </si>
  <si>
    <t>Vũ Thị Hương</t>
  </si>
  <si>
    <t>QH-2016-E KTQT-NN</t>
  </si>
  <si>
    <t>Nguyễn Mai Anh</t>
  </si>
  <si>
    <t>Đỗ Viết Anh</t>
  </si>
  <si>
    <t>Nguyễn Thái Hòa</t>
  </si>
  <si>
    <t>Nguyễn Thị Tuyết Nhi</t>
  </si>
  <si>
    <t>Nguyễn Thị Ngọc Ánh</t>
  </si>
  <si>
    <t>Đặng Thị Hà Thạch</t>
  </si>
  <si>
    <t>Nguyễn Thị Thu Huyền</t>
  </si>
  <si>
    <t>PEC1050</t>
  </si>
  <si>
    <t>Lịch sử các học thuyết kinh tế</t>
  </si>
  <si>
    <t>Lê Tường Bảo Kim</t>
  </si>
  <si>
    <t>FIB2001</t>
  </si>
  <si>
    <t>Kinh tế tiền tệ ngân hàng</t>
  </si>
  <si>
    <t xml:space="preserve">Ngô Thị Bích </t>
  </si>
  <si>
    <t>QH-2016-E QTKD-CQ</t>
  </si>
  <si>
    <t>BSA4032</t>
  </si>
  <si>
    <t>Đào tạo và phát triển nhân lực</t>
  </si>
  <si>
    <t>BSA4029</t>
  </si>
  <si>
    <t>Tai nan</t>
  </si>
  <si>
    <t>Xin bảo lưu KQ</t>
  </si>
  <si>
    <t>Quản trị đổi mới sáng tạo</t>
  </si>
  <si>
    <t>MNS4010</t>
  </si>
  <si>
    <t>Hành vi tổ chức</t>
  </si>
  <si>
    <t>BSA3114</t>
  </si>
  <si>
    <t>Marketing dịch vụ</t>
  </si>
  <si>
    <t>Hoàng Thành Trung</t>
  </si>
  <si>
    <t>QH-2016-E TCNh-NN</t>
  </si>
  <si>
    <t>Nguyễn Thị Dung</t>
  </si>
  <si>
    <t>Tai nạn</t>
  </si>
  <si>
    <t>Nguyễn Kim Dung</t>
  </si>
  <si>
    <t>Trần Thị Thanh Băng</t>
  </si>
  <si>
    <t>QH-2016-E QTKD</t>
  </si>
  <si>
    <t>Không đồng ý</t>
  </si>
  <si>
    <t>Môn cho hoãn thi</t>
  </si>
  <si>
    <t>ĐẠI HỌC QUỐC GIA HÀ NỘI</t>
  </si>
  <si>
    <t>TRƯỜNG ĐẠI HỌC KINH TẾ</t>
  </si>
  <si>
    <t>DANH SÁCH SINH VIÊN XIN HOÃN THI</t>
  </si>
  <si>
    <t>Long Chính Nghĩa</t>
  </si>
  <si>
    <t>Tín dụng ngân hàng</t>
  </si>
  <si>
    <t>Phạm Việt Anh</t>
  </si>
  <si>
    <t>QH-2019-E KTQT-CLC 1</t>
  </si>
  <si>
    <t>Ốm</t>
  </si>
  <si>
    <t xml:space="preserve"> ĐẠI HỌC QUỐC GIA HÀ NỘI   </t>
  </si>
  <si>
    <t>Môn học</t>
  </si>
  <si>
    <t>Số TC</t>
  </si>
  <si>
    <t>Số ĐK</t>
  </si>
  <si>
    <t>Ngày thi</t>
  </si>
  <si>
    <t>Ca thi</t>
  </si>
  <si>
    <t>FIB2002</t>
  </si>
  <si>
    <t>Kinh tế công cộng</t>
  </si>
  <si>
    <t>Lưu ý:</t>
  </si>
  <si>
    <t>- Thời gian thi: Ca 1 bắt đầu từ 7h30'; Ca 2 bắt đầu từ 9h30'; Ca 3 bắt đầu từ 13h30'; Ca 4 bắt đầu từ 15h30' (Sinh viên đến trước giờ thi 15 phút, có thẻ sinh viên mới được vào phòng thi)</t>
  </si>
  <si>
    <t>- Phòng thi cụ thể sinh viên xem trong danh sách đính kèm</t>
  </si>
  <si>
    <t>TT</t>
  </si>
  <si>
    <t>Mã SV</t>
  </si>
  <si>
    <t>HỌ VÀ TÊN</t>
  </si>
  <si>
    <t>LỚP</t>
  </si>
  <si>
    <t>MÃ MH</t>
  </si>
  <si>
    <t>MÔN HOÃN THI</t>
  </si>
  <si>
    <t>NGÀY THI</t>
  </si>
  <si>
    <t>CA THI</t>
  </si>
  <si>
    <t>PHÒNG THI</t>
  </si>
  <si>
    <t>GHI CHÚ</t>
  </si>
  <si>
    <t>Nguyễn Quỳnh Anh</t>
  </si>
  <si>
    <t>Nguyễn Việt Anh</t>
  </si>
  <si>
    <t>Nguyễn Thúy Quỳnh</t>
  </si>
  <si>
    <t>QH-2019-E KINH TẾ - CLC</t>
  </si>
  <si>
    <t>QH-2019-E KẾ TOÁN-CLC 1</t>
  </si>
  <si>
    <t>Toán cao cấp (CLC)</t>
  </si>
  <si>
    <t>Nguyễn Hà Anh</t>
  </si>
  <si>
    <t>QH-2018-E QTKD-CLC</t>
  </si>
  <si>
    <t>Nguyễn Thanh Tùng</t>
  </si>
  <si>
    <t>FIB2036</t>
  </si>
  <si>
    <t>Lê Thị Châm Anh</t>
  </si>
  <si>
    <t>QH-2018-E TCNH-CLC 1</t>
  </si>
  <si>
    <t>Nguyễn Thị Minh Nguyệt</t>
  </si>
  <si>
    <t>Vũ Thu Hải</t>
  </si>
  <si>
    <t>Nguyễn Thị Quyên</t>
  </si>
  <si>
    <t>QH-2017-E KINH TẾ - LUẬT</t>
  </si>
  <si>
    <t>Trịnh Thị Nga</t>
  </si>
  <si>
    <t>Phạm Minh Hoa</t>
  </si>
  <si>
    <t>BSA3008</t>
  </si>
  <si>
    <t>Kế toán thuế</t>
  </si>
  <si>
    <t>Đào Hoàng Duy</t>
  </si>
  <si>
    <t> QH-2018-E QTKD-CLC 3 (TT 23)</t>
  </si>
  <si>
    <t>BSA3065</t>
  </si>
  <si>
    <t>Đại cương về phát triển doanh nghiệp***</t>
  </si>
  <si>
    <t>Hoàng Lê Phương Thảo</t>
  </si>
  <si>
    <t>Ngô Thị Quỳnh Lâm</t>
  </si>
  <si>
    <t>FIB3024</t>
  </si>
  <si>
    <t>FIB3111</t>
  </si>
  <si>
    <t>Tài chính công</t>
  </si>
  <si>
    <t>Phòng thi (Giảng đường E4)</t>
  </si>
  <si>
    <t>2/1/2020</t>
  </si>
  <si>
    <t>3/1/2020</t>
  </si>
  <si>
    <t>Toán cao cấp (CHUẨN)</t>
  </si>
  <si>
    <t>Nguyễn Thị Quế Anh</t>
  </si>
  <si>
    <t>QH-2018-E KINH TẾ 2</t>
  </si>
  <si>
    <t>508 E4</t>
  </si>
  <si>
    <t>QH-2018-E QTKD-CLC 2</t>
  </si>
  <si>
    <t>PEC3033</t>
  </si>
  <si>
    <t>Kinh tế học về những vấn đề xã hội</t>
  </si>
  <si>
    <t>Nguyễn Thùy Linh</t>
  </si>
  <si>
    <t>QH-2018-E TCNH-CLC 2</t>
  </si>
  <si>
    <r>
      <t>TRƯỜNG ĐẠI HỌC KINH TẾ</t>
    </r>
    <r>
      <rPr>
        <sz val="13"/>
        <color indexed="8"/>
        <rFont val="Times New Roman"/>
        <family val="1"/>
      </rPr>
      <t>  </t>
    </r>
  </si>
  <si>
    <t>Thi theo lịch của ĐHNN</t>
  </si>
  <si>
    <t>INE2012</t>
  </si>
  <si>
    <t>Kinh tế phát triển chuyên sâu</t>
  </si>
  <si>
    <t>INE1150**</t>
  </si>
  <si>
    <t>Nguyễn Thị Thuận Vy</t>
  </si>
  <si>
    <t>QH-2019-E KTCT-CLC 3</t>
  </si>
  <si>
    <t>DANH SÁCH SINH VIÊN XIN HOÃN THI HỌC KỲ I NĂM HỌC 2019-2020</t>
  </si>
  <si>
    <t>thiếu minh chứng</t>
  </si>
  <si>
    <t>(Kèm theo công văn số   3960  / ĐHKT-ĐTĐH ngày 24  tháng 12 năm 2019)</t>
  </si>
  <si>
    <t>Phùng Thị Châm</t>
  </si>
  <si>
    <t>QH-2019-E KTPT 2</t>
  </si>
  <si>
    <t>INT1004</t>
  </si>
  <si>
    <t>Tin học cơ sở</t>
  </si>
  <si>
    <t>Nguyễn Thị Bảo Trâm</t>
  </si>
  <si>
    <t>QH-2017-E TCNH-CLC</t>
  </si>
  <si>
    <t>BSA2018-E</t>
  </si>
  <si>
    <t>Tài chính doanh nghiệp</t>
  </si>
  <si>
    <t>Phạm Thị Liên</t>
  </si>
  <si>
    <t>BSL2050</t>
  </si>
  <si>
    <t>Luật kinh tế</t>
  </si>
  <si>
    <t>Vũ Hải Anh</t>
  </si>
  <si>
    <t>QH-2018-E KTQT-CLC 1</t>
  </si>
  <si>
    <t>Kinh tế vi mô **</t>
  </si>
  <si>
    <t>Lê Khánh Tâm</t>
  </si>
  <si>
    <t>QH-2018-E KTQT-CLC 3</t>
  </si>
  <si>
    <t>Đặng Xuân Nam</t>
  </si>
  <si>
    <t>QH-2017-E KTQT-CLC 1</t>
  </si>
  <si>
    <t>INE3001-E *</t>
  </si>
  <si>
    <t>Phan Thị Minh Châu</t>
  </si>
  <si>
    <t>QH-2018-E KTPT 1</t>
  </si>
  <si>
    <t>Phạm Đức Vượng</t>
  </si>
  <si>
    <t>QH-2019-E KTQT-CLC 4</t>
  </si>
  <si>
    <t>Nguyễn Ánh Hồng</t>
  </si>
  <si>
    <t>PHI1004</t>
  </si>
  <si>
    <t>Những nguyên lý cơ bản chủ nghĩa Mác - Lênin 1</t>
  </si>
  <si>
    <t>Vũ Đức Nghĩa</t>
  </si>
  <si>
    <t>Vương Thị Lan Anh</t>
  </si>
  <si>
    <t>Nguyễn Thị Nhớ Xuyến</t>
  </si>
  <si>
    <t>Đỗ Thị Diễm Quỳnh</t>
  </si>
  <si>
    <t>PEC3026</t>
  </si>
  <si>
    <t>Kinh tế học về chi phí giao dịch</t>
  </si>
  <si>
    <t>Nguyễn Hiền Anh</t>
  </si>
  <si>
    <t>PEC3032</t>
  </si>
  <si>
    <t>Toàn cầu hóa và phát triển kinh tế</t>
  </si>
  <si>
    <t>Bùi Thị Ngọc</t>
  </si>
  <si>
    <t>INE2010</t>
  </si>
  <si>
    <t>Kinh tế đối ngoại Việt Nam</t>
  </si>
  <si>
    <t>Cao Thị Quế</t>
  </si>
  <si>
    <t>Đặng Thị Ngọc Lan</t>
  </si>
  <si>
    <t>QH-2017-E QTKD</t>
  </si>
  <si>
    <t>Lê Khánh Huyền</t>
  </si>
  <si>
    <t>QH-2019-E TCNH-CLC 3</t>
  </si>
  <si>
    <t>Lương Thị Tươi</t>
  </si>
  <si>
    <t>1</t>
  </si>
  <si>
    <t>6</t>
  </si>
  <si>
    <t>4</t>
  </si>
  <si>
    <t>Dương Thị Thu Hương</t>
  </si>
  <si>
    <t>FIB2012</t>
  </si>
  <si>
    <t>Pháp luật tài chính ngân hàng</t>
  </si>
  <si>
    <t>INE3066</t>
  </si>
  <si>
    <t>Quản trị tài chính quốc tế</t>
  </si>
  <si>
    <t>Trần Thị Hằng</t>
  </si>
  <si>
    <t>PEC3029</t>
  </si>
  <si>
    <t>Những vấn đề kinh tế chính trị ở Việt Nam</t>
  </si>
  <si>
    <t>Phạm Kiều Trinh</t>
  </si>
  <si>
    <t>QH-2015-E KTPT</t>
  </si>
  <si>
    <t>Nguyễn Thị Ly</t>
  </si>
  <si>
    <t>(Kèm theo công văn số 4074   / ĐHKT-ĐTĐH ngày  30    tháng  12  năm 2019)</t>
  </si>
  <si>
    <t>LỊCH THI KỲ PHỤ- HỌC KỲ I NĂM HỌC 2019-2020</t>
  </si>
  <si>
    <t>(Kèm theo công văn số  4074  / ĐHKT-ĐTĐH ngày 30  tháng 12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</si>
</sst>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name val="Arial"/>
    </font>
    <font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sz val="13"/>
      <name val="Arial"/>
      <family val="2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name val="Times New Roman"/>
      <family val="1"/>
    </font>
    <font>
      <b/>
      <i/>
      <u/>
      <sz val="13"/>
      <color indexed="8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0" xfId="0" applyFont="1" applyFill="1"/>
    <xf numFmtId="0" fontId="1" fillId="2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4" borderId="0" xfId="1" applyFont="1" applyFill="1" applyAlignment="1">
      <alignment wrapText="1"/>
    </xf>
    <xf numFmtId="0" fontId="4" fillId="4" borderId="0" xfId="1" applyFont="1" applyFill="1" applyAlignment="1">
      <alignment horizontal="center" wrapText="1"/>
    </xf>
    <xf numFmtId="0" fontId="4" fillId="0" borderId="0" xfId="1" applyFont="1" applyAlignment="1">
      <alignment horizontal="center"/>
    </xf>
    <xf numFmtId="0" fontId="6" fillId="0" borderId="0" xfId="1" applyFont="1"/>
    <xf numFmtId="0" fontId="7" fillId="4" borderId="0" xfId="1" applyFont="1" applyFill="1" applyAlignment="1">
      <alignment wrapText="1"/>
    </xf>
    <xf numFmtId="0" fontId="7" fillId="5" borderId="1" xfId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14" fontId="9" fillId="0" borderId="1" xfId="1" quotePrefix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Fill="1"/>
    <xf numFmtId="0" fontId="9" fillId="0" borderId="0" xfId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1" applyFont="1" applyBorder="1" applyAlignment="1">
      <alignment vertical="center" wrapText="1"/>
    </xf>
    <xf numFmtId="0" fontId="14" fillId="0" borderId="2" xfId="1" applyFont="1" applyBorder="1" applyAlignment="1">
      <alignment vertical="center" wrapText="1"/>
    </xf>
    <xf numFmtId="0" fontId="13" fillId="6" borderId="1" xfId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 wrapText="1"/>
    </xf>
    <xf numFmtId="49" fontId="13" fillId="6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Fill="1" applyBorder="1"/>
    <xf numFmtId="0" fontId="11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/>
    <xf numFmtId="49" fontId="11" fillId="0" borderId="1" xfId="0" applyNumberFormat="1" applyFont="1" applyBorder="1"/>
    <xf numFmtId="0" fontId="11" fillId="0" borderId="5" xfId="0" applyFont="1" applyBorder="1"/>
    <xf numFmtId="0" fontId="11" fillId="0" borderId="1" xfId="0" applyFont="1" applyFill="1" applyBorder="1" applyAlignment="1">
      <alignment horizontal="center" vertical="center" wrapText="1"/>
    </xf>
    <xf numFmtId="0" fontId="5" fillId="4" borderId="0" xfId="1" quotePrefix="1" applyFont="1" applyFill="1" applyAlignment="1">
      <alignment horizontal="left" vertical="center" wrapText="1"/>
    </xf>
    <xf numFmtId="0" fontId="10" fillId="4" borderId="4" xfId="1" applyFont="1" applyFill="1" applyBorder="1" applyAlignment="1">
      <alignment horizontal="left"/>
    </xf>
    <xf numFmtId="0" fontId="5" fillId="4" borderId="0" xfId="1" quotePrefix="1" applyFont="1" applyFill="1" applyAlignment="1">
      <alignment horizontal="left"/>
    </xf>
    <xf numFmtId="0" fontId="4" fillId="4" borderId="0" xfId="1" applyFont="1" applyFill="1" applyAlignment="1">
      <alignment horizontal="left" wrapText="1"/>
    </xf>
    <xf numFmtId="0" fontId="7" fillId="4" borderId="0" xfId="1" applyFont="1" applyFill="1" applyAlignment="1">
      <alignment horizontal="left" wrapText="1"/>
    </xf>
    <xf numFmtId="0" fontId="7" fillId="4" borderId="0" xfId="1" applyFont="1" applyFill="1" applyAlignment="1">
      <alignment horizontal="center" wrapText="1"/>
    </xf>
    <xf numFmtId="0" fontId="8" fillId="4" borderId="2" xfId="1" applyFont="1" applyFill="1" applyBorder="1" applyAlignment="1">
      <alignment horizontal="center"/>
    </xf>
    <xf numFmtId="0" fontId="15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left"/>
    </xf>
    <xf numFmtId="14" fontId="9" fillId="0" borderId="5" xfId="1" quotePrefix="1" applyNumberFormat="1" applyFont="1" applyFill="1" applyBorder="1" applyAlignment="1">
      <alignment horizontal="center" vertical="center" wrapText="1"/>
    </xf>
    <xf numFmtId="14" fontId="9" fillId="0" borderId="6" xfId="1" quotePrefix="1" applyNumberFormat="1" applyFont="1" applyFill="1" applyBorder="1" applyAlignment="1">
      <alignment horizontal="center" vertical="center" wrapText="1"/>
    </xf>
    <xf numFmtId="14" fontId="9" fillId="0" borderId="7" xfId="1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9" fillId="0" borderId="1" xfId="1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 shrinkToFit="1"/>
    </xf>
    <xf numFmtId="0" fontId="16" fillId="0" borderId="0" xfId="1" applyFont="1" applyBorder="1" applyAlignment="1">
      <alignment horizontal="center" vertical="center" wrapText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selection activeCell="C8" sqref="C8"/>
    </sheetView>
  </sheetViews>
  <sheetFormatPr defaultRowHeight="16.5" x14ac:dyDescent="0.25"/>
  <cols>
    <col min="1" max="1" width="6.28515625" style="31" customWidth="1"/>
    <col min="2" max="2" width="14.7109375" style="31" customWidth="1"/>
    <col min="3" max="3" width="43.28515625" style="31" customWidth="1"/>
    <col min="4" max="4" width="7.5703125" style="33" customWidth="1"/>
    <col min="5" max="5" width="6.5703125" style="33" customWidth="1"/>
    <col min="6" max="6" width="12.42578125" style="31" customWidth="1"/>
    <col min="7" max="7" width="6.42578125" style="33" customWidth="1"/>
    <col min="8" max="8" width="12.85546875" style="31" customWidth="1"/>
    <col min="9" max="9" width="9.42578125" style="31" customWidth="1"/>
    <col min="10" max="256" width="9.140625" style="31"/>
    <col min="257" max="257" width="6.28515625" style="31" customWidth="1"/>
    <col min="258" max="258" width="14.7109375" style="31" customWidth="1"/>
    <col min="259" max="259" width="46.7109375" style="31" customWidth="1"/>
    <col min="260" max="260" width="7.5703125" style="31" customWidth="1"/>
    <col min="261" max="261" width="6.5703125" style="31" customWidth="1"/>
    <col min="262" max="262" width="10" style="31" customWidth="1"/>
    <col min="263" max="263" width="6.42578125" style="31" customWidth="1"/>
    <col min="264" max="264" width="10.140625" style="31" customWidth="1"/>
    <col min="265" max="265" width="9.42578125" style="31" customWidth="1"/>
    <col min="266" max="512" width="9.140625" style="31"/>
    <col min="513" max="513" width="6.28515625" style="31" customWidth="1"/>
    <col min="514" max="514" width="14.7109375" style="31" customWidth="1"/>
    <col min="515" max="515" width="46.7109375" style="31" customWidth="1"/>
    <col min="516" max="516" width="7.5703125" style="31" customWidth="1"/>
    <col min="517" max="517" width="6.5703125" style="31" customWidth="1"/>
    <col min="518" max="518" width="10" style="31" customWidth="1"/>
    <col min="519" max="519" width="6.42578125" style="31" customWidth="1"/>
    <col min="520" max="520" width="10.140625" style="31" customWidth="1"/>
    <col min="521" max="521" width="9.42578125" style="31" customWidth="1"/>
    <col min="522" max="768" width="9.140625" style="31"/>
    <col min="769" max="769" width="6.28515625" style="31" customWidth="1"/>
    <col min="770" max="770" width="14.7109375" style="31" customWidth="1"/>
    <col min="771" max="771" width="46.7109375" style="31" customWidth="1"/>
    <col min="772" max="772" width="7.5703125" style="31" customWidth="1"/>
    <col min="773" max="773" width="6.5703125" style="31" customWidth="1"/>
    <col min="774" max="774" width="10" style="31" customWidth="1"/>
    <col min="775" max="775" width="6.42578125" style="31" customWidth="1"/>
    <col min="776" max="776" width="10.140625" style="31" customWidth="1"/>
    <col min="777" max="777" width="9.42578125" style="31" customWidth="1"/>
    <col min="778" max="1024" width="9.140625" style="31"/>
    <col min="1025" max="1025" width="6.28515625" style="31" customWidth="1"/>
    <col min="1026" max="1026" width="14.7109375" style="31" customWidth="1"/>
    <col min="1027" max="1027" width="46.7109375" style="31" customWidth="1"/>
    <col min="1028" max="1028" width="7.5703125" style="31" customWidth="1"/>
    <col min="1029" max="1029" width="6.5703125" style="31" customWidth="1"/>
    <col min="1030" max="1030" width="10" style="31" customWidth="1"/>
    <col min="1031" max="1031" width="6.42578125" style="31" customWidth="1"/>
    <col min="1032" max="1032" width="10.140625" style="31" customWidth="1"/>
    <col min="1033" max="1033" width="9.42578125" style="31" customWidth="1"/>
    <col min="1034" max="1280" width="9.140625" style="31"/>
    <col min="1281" max="1281" width="6.28515625" style="31" customWidth="1"/>
    <col min="1282" max="1282" width="14.7109375" style="31" customWidth="1"/>
    <col min="1283" max="1283" width="46.7109375" style="31" customWidth="1"/>
    <col min="1284" max="1284" width="7.5703125" style="31" customWidth="1"/>
    <col min="1285" max="1285" width="6.5703125" style="31" customWidth="1"/>
    <col min="1286" max="1286" width="10" style="31" customWidth="1"/>
    <col min="1287" max="1287" width="6.42578125" style="31" customWidth="1"/>
    <col min="1288" max="1288" width="10.140625" style="31" customWidth="1"/>
    <col min="1289" max="1289" width="9.42578125" style="31" customWidth="1"/>
    <col min="1290" max="1536" width="9.140625" style="31"/>
    <col min="1537" max="1537" width="6.28515625" style="31" customWidth="1"/>
    <col min="1538" max="1538" width="14.7109375" style="31" customWidth="1"/>
    <col min="1539" max="1539" width="46.7109375" style="31" customWidth="1"/>
    <col min="1540" max="1540" width="7.5703125" style="31" customWidth="1"/>
    <col min="1541" max="1541" width="6.5703125" style="31" customWidth="1"/>
    <col min="1542" max="1542" width="10" style="31" customWidth="1"/>
    <col min="1543" max="1543" width="6.42578125" style="31" customWidth="1"/>
    <col min="1544" max="1544" width="10.140625" style="31" customWidth="1"/>
    <col min="1545" max="1545" width="9.42578125" style="31" customWidth="1"/>
    <col min="1546" max="1792" width="9.140625" style="31"/>
    <col min="1793" max="1793" width="6.28515625" style="31" customWidth="1"/>
    <col min="1794" max="1794" width="14.7109375" style="31" customWidth="1"/>
    <col min="1795" max="1795" width="46.7109375" style="31" customWidth="1"/>
    <col min="1796" max="1796" width="7.5703125" style="31" customWidth="1"/>
    <col min="1797" max="1797" width="6.5703125" style="31" customWidth="1"/>
    <col min="1798" max="1798" width="10" style="31" customWidth="1"/>
    <col min="1799" max="1799" width="6.42578125" style="31" customWidth="1"/>
    <col min="1800" max="1800" width="10.140625" style="31" customWidth="1"/>
    <col min="1801" max="1801" width="9.42578125" style="31" customWidth="1"/>
    <col min="1802" max="2048" width="9.140625" style="31"/>
    <col min="2049" max="2049" width="6.28515625" style="31" customWidth="1"/>
    <col min="2050" max="2050" width="14.7109375" style="31" customWidth="1"/>
    <col min="2051" max="2051" width="46.7109375" style="31" customWidth="1"/>
    <col min="2052" max="2052" width="7.5703125" style="31" customWidth="1"/>
    <col min="2053" max="2053" width="6.5703125" style="31" customWidth="1"/>
    <col min="2054" max="2054" width="10" style="31" customWidth="1"/>
    <col min="2055" max="2055" width="6.42578125" style="31" customWidth="1"/>
    <col min="2056" max="2056" width="10.140625" style="31" customWidth="1"/>
    <col min="2057" max="2057" width="9.42578125" style="31" customWidth="1"/>
    <col min="2058" max="2304" width="9.140625" style="31"/>
    <col min="2305" max="2305" width="6.28515625" style="31" customWidth="1"/>
    <col min="2306" max="2306" width="14.7109375" style="31" customWidth="1"/>
    <col min="2307" max="2307" width="46.7109375" style="31" customWidth="1"/>
    <col min="2308" max="2308" width="7.5703125" style="31" customWidth="1"/>
    <col min="2309" max="2309" width="6.5703125" style="31" customWidth="1"/>
    <col min="2310" max="2310" width="10" style="31" customWidth="1"/>
    <col min="2311" max="2311" width="6.42578125" style="31" customWidth="1"/>
    <col min="2312" max="2312" width="10.140625" style="31" customWidth="1"/>
    <col min="2313" max="2313" width="9.42578125" style="31" customWidth="1"/>
    <col min="2314" max="2560" width="9.140625" style="31"/>
    <col min="2561" max="2561" width="6.28515625" style="31" customWidth="1"/>
    <col min="2562" max="2562" width="14.7109375" style="31" customWidth="1"/>
    <col min="2563" max="2563" width="46.7109375" style="31" customWidth="1"/>
    <col min="2564" max="2564" width="7.5703125" style="31" customWidth="1"/>
    <col min="2565" max="2565" width="6.5703125" style="31" customWidth="1"/>
    <col min="2566" max="2566" width="10" style="31" customWidth="1"/>
    <col min="2567" max="2567" width="6.42578125" style="31" customWidth="1"/>
    <col min="2568" max="2568" width="10.140625" style="31" customWidth="1"/>
    <col min="2569" max="2569" width="9.42578125" style="31" customWidth="1"/>
    <col min="2570" max="2816" width="9.140625" style="31"/>
    <col min="2817" max="2817" width="6.28515625" style="31" customWidth="1"/>
    <col min="2818" max="2818" width="14.7109375" style="31" customWidth="1"/>
    <col min="2819" max="2819" width="46.7109375" style="31" customWidth="1"/>
    <col min="2820" max="2820" width="7.5703125" style="31" customWidth="1"/>
    <col min="2821" max="2821" width="6.5703125" style="31" customWidth="1"/>
    <col min="2822" max="2822" width="10" style="31" customWidth="1"/>
    <col min="2823" max="2823" width="6.42578125" style="31" customWidth="1"/>
    <col min="2824" max="2824" width="10.140625" style="31" customWidth="1"/>
    <col min="2825" max="2825" width="9.42578125" style="31" customWidth="1"/>
    <col min="2826" max="3072" width="9.140625" style="31"/>
    <col min="3073" max="3073" width="6.28515625" style="31" customWidth="1"/>
    <col min="3074" max="3074" width="14.7109375" style="31" customWidth="1"/>
    <col min="3075" max="3075" width="46.7109375" style="31" customWidth="1"/>
    <col min="3076" max="3076" width="7.5703125" style="31" customWidth="1"/>
    <col min="3077" max="3077" width="6.5703125" style="31" customWidth="1"/>
    <col min="3078" max="3078" width="10" style="31" customWidth="1"/>
    <col min="3079" max="3079" width="6.42578125" style="31" customWidth="1"/>
    <col min="3080" max="3080" width="10.140625" style="31" customWidth="1"/>
    <col min="3081" max="3081" width="9.42578125" style="31" customWidth="1"/>
    <col min="3082" max="3328" width="9.140625" style="31"/>
    <col min="3329" max="3329" width="6.28515625" style="31" customWidth="1"/>
    <col min="3330" max="3330" width="14.7109375" style="31" customWidth="1"/>
    <col min="3331" max="3331" width="46.7109375" style="31" customWidth="1"/>
    <col min="3332" max="3332" width="7.5703125" style="31" customWidth="1"/>
    <col min="3333" max="3333" width="6.5703125" style="31" customWidth="1"/>
    <col min="3334" max="3334" width="10" style="31" customWidth="1"/>
    <col min="3335" max="3335" width="6.42578125" style="31" customWidth="1"/>
    <col min="3336" max="3336" width="10.140625" style="31" customWidth="1"/>
    <col min="3337" max="3337" width="9.42578125" style="31" customWidth="1"/>
    <col min="3338" max="3584" width="9.140625" style="31"/>
    <col min="3585" max="3585" width="6.28515625" style="31" customWidth="1"/>
    <col min="3586" max="3586" width="14.7109375" style="31" customWidth="1"/>
    <col min="3587" max="3587" width="46.7109375" style="31" customWidth="1"/>
    <col min="3588" max="3588" width="7.5703125" style="31" customWidth="1"/>
    <col min="3589" max="3589" width="6.5703125" style="31" customWidth="1"/>
    <col min="3590" max="3590" width="10" style="31" customWidth="1"/>
    <col min="3591" max="3591" width="6.42578125" style="31" customWidth="1"/>
    <col min="3592" max="3592" width="10.140625" style="31" customWidth="1"/>
    <col min="3593" max="3593" width="9.42578125" style="31" customWidth="1"/>
    <col min="3594" max="3840" width="9.140625" style="31"/>
    <col min="3841" max="3841" width="6.28515625" style="31" customWidth="1"/>
    <col min="3842" max="3842" width="14.7109375" style="31" customWidth="1"/>
    <col min="3843" max="3843" width="46.7109375" style="31" customWidth="1"/>
    <col min="3844" max="3844" width="7.5703125" style="31" customWidth="1"/>
    <col min="3845" max="3845" width="6.5703125" style="31" customWidth="1"/>
    <col min="3846" max="3846" width="10" style="31" customWidth="1"/>
    <col min="3847" max="3847" width="6.42578125" style="31" customWidth="1"/>
    <col min="3848" max="3848" width="10.140625" style="31" customWidth="1"/>
    <col min="3849" max="3849" width="9.42578125" style="31" customWidth="1"/>
    <col min="3850" max="4096" width="9.140625" style="31"/>
    <col min="4097" max="4097" width="6.28515625" style="31" customWidth="1"/>
    <col min="4098" max="4098" width="14.7109375" style="31" customWidth="1"/>
    <col min="4099" max="4099" width="46.7109375" style="31" customWidth="1"/>
    <col min="4100" max="4100" width="7.5703125" style="31" customWidth="1"/>
    <col min="4101" max="4101" width="6.5703125" style="31" customWidth="1"/>
    <col min="4102" max="4102" width="10" style="31" customWidth="1"/>
    <col min="4103" max="4103" width="6.42578125" style="31" customWidth="1"/>
    <col min="4104" max="4104" width="10.140625" style="31" customWidth="1"/>
    <col min="4105" max="4105" width="9.42578125" style="31" customWidth="1"/>
    <col min="4106" max="4352" width="9.140625" style="31"/>
    <col min="4353" max="4353" width="6.28515625" style="31" customWidth="1"/>
    <col min="4354" max="4354" width="14.7109375" style="31" customWidth="1"/>
    <col min="4355" max="4355" width="46.7109375" style="31" customWidth="1"/>
    <col min="4356" max="4356" width="7.5703125" style="31" customWidth="1"/>
    <col min="4357" max="4357" width="6.5703125" style="31" customWidth="1"/>
    <col min="4358" max="4358" width="10" style="31" customWidth="1"/>
    <col min="4359" max="4359" width="6.42578125" style="31" customWidth="1"/>
    <col min="4360" max="4360" width="10.140625" style="31" customWidth="1"/>
    <col min="4361" max="4361" width="9.42578125" style="31" customWidth="1"/>
    <col min="4362" max="4608" width="9.140625" style="31"/>
    <col min="4609" max="4609" width="6.28515625" style="31" customWidth="1"/>
    <col min="4610" max="4610" width="14.7109375" style="31" customWidth="1"/>
    <col min="4611" max="4611" width="46.7109375" style="31" customWidth="1"/>
    <col min="4612" max="4612" width="7.5703125" style="31" customWidth="1"/>
    <col min="4613" max="4613" width="6.5703125" style="31" customWidth="1"/>
    <col min="4614" max="4614" width="10" style="31" customWidth="1"/>
    <col min="4615" max="4615" width="6.42578125" style="31" customWidth="1"/>
    <col min="4616" max="4616" width="10.140625" style="31" customWidth="1"/>
    <col min="4617" max="4617" width="9.42578125" style="31" customWidth="1"/>
    <col min="4618" max="4864" width="9.140625" style="31"/>
    <col min="4865" max="4865" width="6.28515625" style="31" customWidth="1"/>
    <col min="4866" max="4866" width="14.7109375" style="31" customWidth="1"/>
    <col min="4867" max="4867" width="46.7109375" style="31" customWidth="1"/>
    <col min="4868" max="4868" width="7.5703125" style="31" customWidth="1"/>
    <col min="4869" max="4869" width="6.5703125" style="31" customWidth="1"/>
    <col min="4870" max="4870" width="10" style="31" customWidth="1"/>
    <col min="4871" max="4871" width="6.42578125" style="31" customWidth="1"/>
    <col min="4872" max="4872" width="10.140625" style="31" customWidth="1"/>
    <col min="4873" max="4873" width="9.42578125" style="31" customWidth="1"/>
    <col min="4874" max="5120" width="9.140625" style="31"/>
    <col min="5121" max="5121" width="6.28515625" style="31" customWidth="1"/>
    <col min="5122" max="5122" width="14.7109375" style="31" customWidth="1"/>
    <col min="5123" max="5123" width="46.7109375" style="31" customWidth="1"/>
    <col min="5124" max="5124" width="7.5703125" style="31" customWidth="1"/>
    <col min="5125" max="5125" width="6.5703125" style="31" customWidth="1"/>
    <col min="5126" max="5126" width="10" style="31" customWidth="1"/>
    <col min="5127" max="5127" width="6.42578125" style="31" customWidth="1"/>
    <col min="5128" max="5128" width="10.140625" style="31" customWidth="1"/>
    <col min="5129" max="5129" width="9.42578125" style="31" customWidth="1"/>
    <col min="5130" max="5376" width="9.140625" style="31"/>
    <col min="5377" max="5377" width="6.28515625" style="31" customWidth="1"/>
    <col min="5378" max="5378" width="14.7109375" style="31" customWidth="1"/>
    <col min="5379" max="5379" width="46.7109375" style="31" customWidth="1"/>
    <col min="5380" max="5380" width="7.5703125" style="31" customWidth="1"/>
    <col min="5381" max="5381" width="6.5703125" style="31" customWidth="1"/>
    <col min="5382" max="5382" width="10" style="31" customWidth="1"/>
    <col min="5383" max="5383" width="6.42578125" style="31" customWidth="1"/>
    <col min="5384" max="5384" width="10.140625" style="31" customWidth="1"/>
    <col min="5385" max="5385" width="9.42578125" style="31" customWidth="1"/>
    <col min="5386" max="5632" width="9.140625" style="31"/>
    <col min="5633" max="5633" width="6.28515625" style="31" customWidth="1"/>
    <col min="5634" max="5634" width="14.7109375" style="31" customWidth="1"/>
    <col min="5635" max="5635" width="46.7109375" style="31" customWidth="1"/>
    <col min="5636" max="5636" width="7.5703125" style="31" customWidth="1"/>
    <col min="5637" max="5637" width="6.5703125" style="31" customWidth="1"/>
    <col min="5638" max="5638" width="10" style="31" customWidth="1"/>
    <col min="5639" max="5639" width="6.42578125" style="31" customWidth="1"/>
    <col min="5640" max="5640" width="10.140625" style="31" customWidth="1"/>
    <col min="5641" max="5641" width="9.42578125" style="31" customWidth="1"/>
    <col min="5642" max="5888" width="9.140625" style="31"/>
    <col min="5889" max="5889" width="6.28515625" style="31" customWidth="1"/>
    <col min="5890" max="5890" width="14.7109375" style="31" customWidth="1"/>
    <col min="5891" max="5891" width="46.7109375" style="31" customWidth="1"/>
    <col min="5892" max="5892" width="7.5703125" style="31" customWidth="1"/>
    <col min="5893" max="5893" width="6.5703125" style="31" customWidth="1"/>
    <col min="5894" max="5894" width="10" style="31" customWidth="1"/>
    <col min="5895" max="5895" width="6.42578125" style="31" customWidth="1"/>
    <col min="5896" max="5896" width="10.140625" style="31" customWidth="1"/>
    <col min="5897" max="5897" width="9.42578125" style="31" customWidth="1"/>
    <col min="5898" max="6144" width="9.140625" style="31"/>
    <col min="6145" max="6145" width="6.28515625" style="31" customWidth="1"/>
    <col min="6146" max="6146" width="14.7109375" style="31" customWidth="1"/>
    <col min="6147" max="6147" width="46.7109375" style="31" customWidth="1"/>
    <col min="6148" max="6148" width="7.5703125" style="31" customWidth="1"/>
    <col min="6149" max="6149" width="6.5703125" style="31" customWidth="1"/>
    <col min="6150" max="6150" width="10" style="31" customWidth="1"/>
    <col min="6151" max="6151" width="6.42578125" style="31" customWidth="1"/>
    <col min="6152" max="6152" width="10.140625" style="31" customWidth="1"/>
    <col min="6153" max="6153" width="9.42578125" style="31" customWidth="1"/>
    <col min="6154" max="6400" width="9.140625" style="31"/>
    <col min="6401" max="6401" width="6.28515625" style="31" customWidth="1"/>
    <col min="6402" max="6402" width="14.7109375" style="31" customWidth="1"/>
    <col min="6403" max="6403" width="46.7109375" style="31" customWidth="1"/>
    <col min="6404" max="6404" width="7.5703125" style="31" customWidth="1"/>
    <col min="6405" max="6405" width="6.5703125" style="31" customWidth="1"/>
    <col min="6406" max="6406" width="10" style="31" customWidth="1"/>
    <col min="6407" max="6407" width="6.42578125" style="31" customWidth="1"/>
    <col min="6408" max="6408" width="10.140625" style="31" customWidth="1"/>
    <col min="6409" max="6409" width="9.42578125" style="31" customWidth="1"/>
    <col min="6410" max="6656" width="9.140625" style="31"/>
    <col min="6657" max="6657" width="6.28515625" style="31" customWidth="1"/>
    <col min="6658" max="6658" width="14.7109375" style="31" customWidth="1"/>
    <col min="6659" max="6659" width="46.7109375" style="31" customWidth="1"/>
    <col min="6660" max="6660" width="7.5703125" style="31" customWidth="1"/>
    <col min="6661" max="6661" width="6.5703125" style="31" customWidth="1"/>
    <col min="6662" max="6662" width="10" style="31" customWidth="1"/>
    <col min="6663" max="6663" width="6.42578125" style="31" customWidth="1"/>
    <col min="6664" max="6664" width="10.140625" style="31" customWidth="1"/>
    <col min="6665" max="6665" width="9.42578125" style="31" customWidth="1"/>
    <col min="6666" max="6912" width="9.140625" style="31"/>
    <col min="6913" max="6913" width="6.28515625" style="31" customWidth="1"/>
    <col min="6914" max="6914" width="14.7109375" style="31" customWidth="1"/>
    <col min="6915" max="6915" width="46.7109375" style="31" customWidth="1"/>
    <col min="6916" max="6916" width="7.5703125" style="31" customWidth="1"/>
    <col min="6917" max="6917" width="6.5703125" style="31" customWidth="1"/>
    <col min="6918" max="6918" width="10" style="31" customWidth="1"/>
    <col min="6919" max="6919" width="6.42578125" style="31" customWidth="1"/>
    <col min="6920" max="6920" width="10.140625" style="31" customWidth="1"/>
    <col min="6921" max="6921" width="9.42578125" style="31" customWidth="1"/>
    <col min="6922" max="7168" width="9.140625" style="31"/>
    <col min="7169" max="7169" width="6.28515625" style="31" customWidth="1"/>
    <col min="7170" max="7170" width="14.7109375" style="31" customWidth="1"/>
    <col min="7171" max="7171" width="46.7109375" style="31" customWidth="1"/>
    <col min="7172" max="7172" width="7.5703125" style="31" customWidth="1"/>
    <col min="7173" max="7173" width="6.5703125" style="31" customWidth="1"/>
    <col min="7174" max="7174" width="10" style="31" customWidth="1"/>
    <col min="7175" max="7175" width="6.42578125" style="31" customWidth="1"/>
    <col min="7176" max="7176" width="10.140625" style="31" customWidth="1"/>
    <col min="7177" max="7177" width="9.42578125" style="31" customWidth="1"/>
    <col min="7178" max="7424" width="9.140625" style="31"/>
    <col min="7425" max="7425" width="6.28515625" style="31" customWidth="1"/>
    <col min="7426" max="7426" width="14.7109375" style="31" customWidth="1"/>
    <col min="7427" max="7427" width="46.7109375" style="31" customWidth="1"/>
    <col min="7428" max="7428" width="7.5703125" style="31" customWidth="1"/>
    <col min="7429" max="7429" width="6.5703125" style="31" customWidth="1"/>
    <col min="7430" max="7430" width="10" style="31" customWidth="1"/>
    <col min="7431" max="7431" width="6.42578125" style="31" customWidth="1"/>
    <col min="7432" max="7432" width="10.140625" style="31" customWidth="1"/>
    <col min="7433" max="7433" width="9.42578125" style="31" customWidth="1"/>
    <col min="7434" max="7680" width="9.140625" style="31"/>
    <col min="7681" max="7681" width="6.28515625" style="31" customWidth="1"/>
    <col min="7682" max="7682" width="14.7109375" style="31" customWidth="1"/>
    <col min="7683" max="7683" width="46.7109375" style="31" customWidth="1"/>
    <col min="7684" max="7684" width="7.5703125" style="31" customWidth="1"/>
    <col min="7685" max="7685" width="6.5703125" style="31" customWidth="1"/>
    <col min="7686" max="7686" width="10" style="31" customWidth="1"/>
    <col min="7687" max="7687" width="6.42578125" style="31" customWidth="1"/>
    <col min="7688" max="7688" width="10.140625" style="31" customWidth="1"/>
    <col min="7689" max="7689" width="9.42578125" style="31" customWidth="1"/>
    <col min="7690" max="7936" width="9.140625" style="31"/>
    <col min="7937" max="7937" width="6.28515625" style="31" customWidth="1"/>
    <col min="7938" max="7938" width="14.7109375" style="31" customWidth="1"/>
    <col min="7939" max="7939" width="46.7109375" style="31" customWidth="1"/>
    <col min="7940" max="7940" width="7.5703125" style="31" customWidth="1"/>
    <col min="7941" max="7941" width="6.5703125" style="31" customWidth="1"/>
    <col min="7942" max="7942" width="10" style="31" customWidth="1"/>
    <col min="7943" max="7943" width="6.42578125" style="31" customWidth="1"/>
    <col min="7944" max="7944" width="10.140625" style="31" customWidth="1"/>
    <col min="7945" max="7945" width="9.42578125" style="31" customWidth="1"/>
    <col min="7946" max="8192" width="9.140625" style="31"/>
    <col min="8193" max="8193" width="6.28515625" style="31" customWidth="1"/>
    <col min="8194" max="8194" width="14.7109375" style="31" customWidth="1"/>
    <col min="8195" max="8195" width="46.7109375" style="31" customWidth="1"/>
    <col min="8196" max="8196" width="7.5703125" style="31" customWidth="1"/>
    <col min="8197" max="8197" width="6.5703125" style="31" customWidth="1"/>
    <col min="8198" max="8198" width="10" style="31" customWidth="1"/>
    <col min="8199" max="8199" width="6.42578125" style="31" customWidth="1"/>
    <col min="8200" max="8200" width="10.140625" style="31" customWidth="1"/>
    <col min="8201" max="8201" width="9.42578125" style="31" customWidth="1"/>
    <col min="8202" max="8448" width="9.140625" style="31"/>
    <col min="8449" max="8449" width="6.28515625" style="31" customWidth="1"/>
    <col min="8450" max="8450" width="14.7109375" style="31" customWidth="1"/>
    <col min="8451" max="8451" width="46.7109375" style="31" customWidth="1"/>
    <col min="8452" max="8452" width="7.5703125" style="31" customWidth="1"/>
    <col min="8453" max="8453" width="6.5703125" style="31" customWidth="1"/>
    <col min="8454" max="8454" width="10" style="31" customWidth="1"/>
    <col min="8455" max="8455" width="6.42578125" style="31" customWidth="1"/>
    <col min="8456" max="8456" width="10.140625" style="31" customWidth="1"/>
    <col min="8457" max="8457" width="9.42578125" style="31" customWidth="1"/>
    <col min="8458" max="8704" width="9.140625" style="31"/>
    <col min="8705" max="8705" width="6.28515625" style="31" customWidth="1"/>
    <col min="8706" max="8706" width="14.7109375" style="31" customWidth="1"/>
    <col min="8707" max="8707" width="46.7109375" style="31" customWidth="1"/>
    <col min="8708" max="8708" width="7.5703125" style="31" customWidth="1"/>
    <col min="8709" max="8709" width="6.5703125" style="31" customWidth="1"/>
    <col min="8710" max="8710" width="10" style="31" customWidth="1"/>
    <col min="8711" max="8711" width="6.42578125" style="31" customWidth="1"/>
    <col min="8712" max="8712" width="10.140625" style="31" customWidth="1"/>
    <col min="8713" max="8713" width="9.42578125" style="31" customWidth="1"/>
    <col min="8714" max="8960" width="9.140625" style="31"/>
    <col min="8961" max="8961" width="6.28515625" style="31" customWidth="1"/>
    <col min="8962" max="8962" width="14.7109375" style="31" customWidth="1"/>
    <col min="8963" max="8963" width="46.7109375" style="31" customWidth="1"/>
    <col min="8964" max="8964" width="7.5703125" style="31" customWidth="1"/>
    <col min="8965" max="8965" width="6.5703125" style="31" customWidth="1"/>
    <col min="8966" max="8966" width="10" style="31" customWidth="1"/>
    <col min="8967" max="8967" width="6.42578125" style="31" customWidth="1"/>
    <col min="8968" max="8968" width="10.140625" style="31" customWidth="1"/>
    <col min="8969" max="8969" width="9.42578125" style="31" customWidth="1"/>
    <col min="8970" max="9216" width="9.140625" style="31"/>
    <col min="9217" max="9217" width="6.28515625" style="31" customWidth="1"/>
    <col min="9218" max="9218" width="14.7109375" style="31" customWidth="1"/>
    <col min="9219" max="9219" width="46.7109375" style="31" customWidth="1"/>
    <col min="9220" max="9220" width="7.5703125" style="31" customWidth="1"/>
    <col min="9221" max="9221" width="6.5703125" style="31" customWidth="1"/>
    <col min="9222" max="9222" width="10" style="31" customWidth="1"/>
    <col min="9223" max="9223" width="6.42578125" style="31" customWidth="1"/>
    <col min="9224" max="9224" width="10.140625" style="31" customWidth="1"/>
    <col min="9225" max="9225" width="9.42578125" style="31" customWidth="1"/>
    <col min="9226" max="9472" width="9.140625" style="31"/>
    <col min="9473" max="9473" width="6.28515625" style="31" customWidth="1"/>
    <col min="9474" max="9474" width="14.7109375" style="31" customWidth="1"/>
    <col min="9475" max="9475" width="46.7109375" style="31" customWidth="1"/>
    <col min="9476" max="9476" width="7.5703125" style="31" customWidth="1"/>
    <col min="9477" max="9477" width="6.5703125" style="31" customWidth="1"/>
    <col min="9478" max="9478" width="10" style="31" customWidth="1"/>
    <col min="9479" max="9479" width="6.42578125" style="31" customWidth="1"/>
    <col min="9480" max="9480" width="10.140625" style="31" customWidth="1"/>
    <col min="9481" max="9481" width="9.42578125" style="31" customWidth="1"/>
    <col min="9482" max="9728" width="9.140625" style="31"/>
    <col min="9729" max="9729" width="6.28515625" style="31" customWidth="1"/>
    <col min="9730" max="9730" width="14.7109375" style="31" customWidth="1"/>
    <col min="9731" max="9731" width="46.7109375" style="31" customWidth="1"/>
    <col min="9732" max="9732" width="7.5703125" style="31" customWidth="1"/>
    <col min="9733" max="9733" width="6.5703125" style="31" customWidth="1"/>
    <col min="9734" max="9734" width="10" style="31" customWidth="1"/>
    <col min="9735" max="9735" width="6.42578125" style="31" customWidth="1"/>
    <col min="9736" max="9736" width="10.140625" style="31" customWidth="1"/>
    <col min="9737" max="9737" width="9.42578125" style="31" customWidth="1"/>
    <col min="9738" max="9984" width="9.140625" style="31"/>
    <col min="9985" max="9985" width="6.28515625" style="31" customWidth="1"/>
    <col min="9986" max="9986" width="14.7109375" style="31" customWidth="1"/>
    <col min="9987" max="9987" width="46.7109375" style="31" customWidth="1"/>
    <col min="9988" max="9988" width="7.5703125" style="31" customWidth="1"/>
    <col min="9989" max="9989" width="6.5703125" style="31" customWidth="1"/>
    <col min="9990" max="9990" width="10" style="31" customWidth="1"/>
    <col min="9991" max="9991" width="6.42578125" style="31" customWidth="1"/>
    <col min="9992" max="9992" width="10.140625" style="31" customWidth="1"/>
    <col min="9993" max="9993" width="9.42578125" style="31" customWidth="1"/>
    <col min="9994" max="10240" width="9.140625" style="31"/>
    <col min="10241" max="10241" width="6.28515625" style="31" customWidth="1"/>
    <col min="10242" max="10242" width="14.7109375" style="31" customWidth="1"/>
    <col min="10243" max="10243" width="46.7109375" style="31" customWidth="1"/>
    <col min="10244" max="10244" width="7.5703125" style="31" customWidth="1"/>
    <col min="10245" max="10245" width="6.5703125" style="31" customWidth="1"/>
    <col min="10246" max="10246" width="10" style="31" customWidth="1"/>
    <col min="10247" max="10247" width="6.42578125" style="31" customWidth="1"/>
    <col min="10248" max="10248" width="10.140625" style="31" customWidth="1"/>
    <col min="10249" max="10249" width="9.42578125" style="31" customWidth="1"/>
    <col min="10250" max="10496" width="9.140625" style="31"/>
    <col min="10497" max="10497" width="6.28515625" style="31" customWidth="1"/>
    <col min="10498" max="10498" width="14.7109375" style="31" customWidth="1"/>
    <col min="10499" max="10499" width="46.7109375" style="31" customWidth="1"/>
    <col min="10500" max="10500" width="7.5703125" style="31" customWidth="1"/>
    <col min="10501" max="10501" width="6.5703125" style="31" customWidth="1"/>
    <col min="10502" max="10502" width="10" style="31" customWidth="1"/>
    <col min="10503" max="10503" width="6.42578125" style="31" customWidth="1"/>
    <col min="10504" max="10504" width="10.140625" style="31" customWidth="1"/>
    <col min="10505" max="10505" width="9.42578125" style="31" customWidth="1"/>
    <col min="10506" max="10752" width="9.140625" style="31"/>
    <col min="10753" max="10753" width="6.28515625" style="31" customWidth="1"/>
    <col min="10754" max="10754" width="14.7109375" style="31" customWidth="1"/>
    <col min="10755" max="10755" width="46.7109375" style="31" customWidth="1"/>
    <col min="10756" max="10756" width="7.5703125" style="31" customWidth="1"/>
    <col min="10757" max="10757" width="6.5703125" style="31" customWidth="1"/>
    <col min="10758" max="10758" width="10" style="31" customWidth="1"/>
    <col min="10759" max="10759" width="6.42578125" style="31" customWidth="1"/>
    <col min="10760" max="10760" width="10.140625" style="31" customWidth="1"/>
    <col min="10761" max="10761" width="9.42578125" style="31" customWidth="1"/>
    <col min="10762" max="11008" width="9.140625" style="31"/>
    <col min="11009" max="11009" width="6.28515625" style="31" customWidth="1"/>
    <col min="11010" max="11010" width="14.7109375" style="31" customWidth="1"/>
    <col min="11011" max="11011" width="46.7109375" style="31" customWidth="1"/>
    <col min="11012" max="11012" width="7.5703125" style="31" customWidth="1"/>
    <col min="11013" max="11013" width="6.5703125" style="31" customWidth="1"/>
    <col min="11014" max="11014" width="10" style="31" customWidth="1"/>
    <col min="11015" max="11015" width="6.42578125" style="31" customWidth="1"/>
    <col min="11016" max="11016" width="10.140625" style="31" customWidth="1"/>
    <col min="11017" max="11017" width="9.42578125" style="31" customWidth="1"/>
    <col min="11018" max="11264" width="9.140625" style="31"/>
    <col min="11265" max="11265" width="6.28515625" style="31" customWidth="1"/>
    <col min="11266" max="11266" width="14.7109375" style="31" customWidth="1"/>
    <col min="11267" max="11267" width="46.7109375" style="31" customWidth="1"/>
    <col min="11268" max="11268" width="7.5703125" style="31" customWidth="1"/>
    <col min="11269" max="11269" width="6.5703125" style="31" customWidth="1"/>
    <col min="11270" max="11270" width="10" style="31" customWidth="1"/>
    <col min="11271" max="11271" width="6.42578125" style="31" customWidth="1"/>
    <col min="11272" max="11272" width="10.140625" style="31" customWidth="1"/>
    <col min="11273" max="11273" width="9.42578125" style="31" customWidth="1"/>
    <col min="11274" max="11520" width="9.140625" style="31"/>
    <col min="11521" max="11521" width="6.28515625" style="31" customWidth="1"/>
    <col min="11522" max="11522" width="14.7109375" style="31" customWidth="1"/>
    <col min="11523" max="11523" width="46.7109375" style="31" customWidth="1"/>
    <col min="11524" max="11524" width="7.5703125" style="31" customWidth="1"/>
    <col min="11525" max="11525" width="6.5703125" style="31" customWidth="1"/>
    <col min="11526" max="11526" width="10" style="31" customWidth="1"/>
    <col min="11527" max="11527" width="6.42578125" style="31" customWidth="1"/>
    <col min="11528" max="11528" width="10.140625" style="31" customWidth="1"/>
    <col min="11529" max="11529" width="9.42578125" style="31" customWidth="1"/>
    <col min="11530" max="11776" width="9.140625" style="31"/>
    <col min="11777" max="11777" width="6.28515625" style="31" customWidth="1"/>
    <col min="11778" max="11778" width="14.7109375" style="31" customWidth="1"/>
    <col min="11779" max="11779" width="46.7109375" style="31" customWidth="1"/>
    <col min="11780" max="11780" width="7.5703125" style="31" customWidth="1"/>
    <col min="11781" max="11781" width="6.5703125" style="31" customWidth="1"/>
    <col min="11782" max="11782" width="10" style="31" customWidth="1"/>
    <col min="11783" max="11783" width="6.42578125" style="31" customWidth="1"/>
    <col min="11784" max="11784" width="10.140625" style="31" customWidth="1"/>
    <col min="11785" max="11785" width="9.42578125" style="31" customWidth="1"/>
    <col min="11786" max="12032" width="9.140625" style="31"/>
    <col min="12033" max="12033" width="6.28515625" style="31" customWidth="1"/>
    <col min="12034" max="12034" width="14.7109375" style="31" customWidth="1"/>
    <col min="12035" max="12035" width="46.7109375" style="31" customWidth="1"/>
    <col min="12036" max="12036" width="7.5703125" style="31" customWidth="1"/>
    <col min="12037" max="12037" width="6.5703125" style="31" customWidth="1"/>
    <col min="12038" max="12038" width="10" style="31" customWidth="1"/>
    <col min="12039" max="12039" width="6.42578125" style="31" customWidth="1"/>
    <col min="12040" max="12040" width="10.140625" style="31" customWidth="1"/>
    <col min="12041" max="12041" width="9.42578125" style="31" customWidth="1"/>
    <col min="12042" max="12288" width="9.140625" style="31"/>
    <col min="12289" max="12289" width="6.28515625" style="31" customWidth="1"/>
    <col min="12290" max="12290" width="14.7109375" style="31" customWidth="1"/>
    <col min="12291" max="12291" width="46.7109375" style="31" customWidth="1"/>
    <col min="12292" max="12292" width="7.5703125" style="31" customWidth="1"/>
    <col min="12293" max="12293" width="6.5703125" style="31" customWidth="1"/>
    <col min="12294" max="12294" width="10" style="31" customWidth="1"/>
    <col min="12295" max="12295" width="6.42578125" style="31" customWidth="1"/>
    <col min="12296" max="12296" width="10.140625" style="31" customWidth="1"/>
    <col min="12297" max="12297" width="9.42578125" style="31" customWidth="1"/>
    <col min="12298" max="12544" width="9.140625" style="31"/>
    <col min="12545" max="12545" width="6.28515625" style="31" customWidth="1"/>
    <col min="12546" max="12546" width="14.7109375" style="31" customWidth="1"/>
    <col min="12547" max="12547" width="46.7109375" style="31" customWidth="1"/>
    <col min="12548" max="12548" width="7.5703125" style="31" customWidth="1"/>
    <col min="12549" max="12549" width="6.5703125" style="31" customWidth="1"/>
    <col min="12550" max="12550" width="10" style="31" customWidth="1"/>
    <col min="12551" max="12551" width="6.42578125" style="31" customWidth="1"/>
    <col min="12552" max="12552" width="10.140625" style="31" customWidth="1"/>
    <col min="12553" max="12553" width="9.42578125" style="31" customWidth="1"/>
    <col min="12554" max="12800" width="9.140625" style="31"/>
    <col min="12801" max="12801" width="6.28515625" style="31" customWidth="1"/>
    <col min="12802" max="12802" width="14.7109375" style="31" customWidth="1"/>
    <col min="12803" max="12803" width="46.7109375" style="31" customWidth="1"/>
    <col min="12804" max="12804" width="7.5703125" style="31" customWidth="1"/>
    <col min="12805" max="12805" width="6.5703125" style="31" customWidth="1"/>
    <col min="12806" max="12806" width="10" style="31" customWidth="1"/>
    <col min="12807" max="12807" width="6.42578125" style="31" customWidth="1"/>
    <col min="12808" max="12808" width="10.140625" style="31" customWidth="1"/>
    <col min="12809" max="12809" width="9.42578125" style="31" customWidth="1"/>
    <col min="12810" max="13056" width="9.140625" style="31"/>
    <col min="13057" max="13057" width="6.28515625" style="31" customWidth="1"/>
    <col min="13058" max="13058" width="14.7109375" style="31" customWidth="1"/>
    <col min="13059" max="13059" width="46.7109375" style="31" customWidth="1"/>
    <col min="13060" max="13060" width="7.5703125" style="31" customWidth="1"/>
    <col min="13061" max="13061" width="6.5703125" style="31" customWidth="1"/>
    <col min="13062" max="13062" width="10" style="31" customWidth="1"/>
    <col min="13063" max="13063" width="6.42578125" style="31" customWidth="1"/>
    <col min="13064" max="13064" width="10.140625" style="31" customWidth="1"/>
    <col min="13065" max="13065" width="9.42578125" style="31" customWidth="1"/>
    <col min="13066" max="13312" width="9.140625" style="31"/>
    <col min="13313" max="13313" width="6.28515625" style="31" customWidth="1"/>
    <col min="13314" max="13314" width="14.7109375" style="31" customWidth="1"/>
    <col min="13315" max="13315" width="46.7109375" style="31" customWidth="1"/>
    <col min="13316" max="13316" width="7.5703125" style="31" customWidth="1"/>
    <col min="13317" max="13317" width="6.5703125" style="31" customWidth="1"/>
    <col min="13318" max="13318" width="10" style="31" customWidth="1"/>
    <col min="13319" max="13319" width="6.42578125" style="31" customWidth="1"/>
    <col min="13320" max="13320" width="10.140625" style="31" customWidth="1"/>
    <col min="13321" max="13321" width="9.42578125" style="31" customWidth="1"/>
    <col min="13322" max="13568" width="9.140625" style="31"/>
    <col min="13569" max="13569" width="6.28515625" style="31" customWidth="1"/>
    <col min="13570" max="13570" width="14.7109375" style="31" customWidth="1"/>
    <col min="13571" max="13571" width="46.7109375" style="31" customWidth="1"/>
    <col min="13572" max="13572" width="7.5703125" style="31" customWidth="1"/>
    <col min="13573" max="13573" width="6.5703125" style="31" customWidth="1"/>
    <col min="13574" max="13574" width="10" style="31" customWidth="1"/>
    <col min="13575" max="13575" width="6.42578125" style="31" customWidth="1"/>
    <col min="13576" max="13576" width="10.140625" style="31" customWidth="1"/>
    <col min="13577" max="13577" width="9.42578125" style="31" customWidth="1"/>
    <col min="13578" max="13824" width="9.140625" style="31"/>
    <col min="13825" max="13825" width="6.28515625" style="31" customWidth="1"/>
    <col min="13826" max="13826" width="14.7109375" style="31" customWidth="1"/>
    <col min="13827" max="13827" width="46.7109375" style="31" customWidth="1"/>
    <col min="13828" max="13828" width="7.5703125" style="31" customWidth="1"/>
    <col min="13829" max="13829" width="6.5703125" style="31" customWidth="1"/>
    <col min="13830" max="13830" width="10" style="31" customWidth="1"/>
    <col min="13831" max="13831" width="6.42578125" style="31" customWidth="1"/>
    <col min="13832" max="13832" width="10.140625" style="31" customWidth="1"/>
    <col min="13833" max="13833" width="9.42578125" style="31" customWidth="1"/>
    <col min="13834" max="14080" width="9.140625" style="31"/>
    <col min="14081" max="14081" width="6.28515625" style="31" customWidth="1"/>
    <col min="14082" max="14082" width="14.7109375" style="31" customWidth="1"/>
    <col min="14083" max="14083" width="46.7109375" style="31" customWidth="1"/>
    <col min="14084" max="14084" width="7.5703125" style="31" customWidth="1"/>
    <col min="14085" max="14085" width="6.5703125" style="31" customWidth="1"/>
    <col min="14086" max="14086" width="10" style="31" customWidth="1"/>
    <col min="14087" max="14087" width="6.42578125" style="31" customWidth="1"/>
    <col min="14088" max="14088" width="10.140625" style="31" customWidth="1"/>
    <col min="14089" max="14089" width="9.42578125" style="31" customWidth="1"/>
    <col min="14090" max="14336" width="9.140625" style="31"/>
    <col min="14337" max="14337" width="6.28515625" style="31" customWidth="1"/>
    <col min="14338" max="14338" width="14.7109375" style="31" customWidth="1"/>
    <col min="14339" max="14339" width="46.7109375" style="31" customWidth="1"/>
    <col min="14340" max="14340" width="7.5703125" style="31" customWidth="1"/>
    <col min="14341" max="14341" width="6.5703125" style="31" customWidth="1"/>
    <col min="14342" max="14342" width="10" style="31" customWidth="1"/>
    <col min="14343" max="14343" width="6.42578125" style="31" customWidth="1"/>
    <col min="14344" max="14344" width="10.140625" style="31" customWidth="1"/>
    <col min="14345" max="14345" width="9.42578125" style="31" customWidth="1"/>
    <col min="14346" max="14592" width="9.140625" style="31"/>
    <col min="14593" max="14593" width="6.28515625" style="31" customWidth="1"/>
    <col min="14594" max="14594" width="14.7109375" style="31" customWidth="1"/>
    <col min="14595" max="14595" width="46.7109375" style="31" customWidth="1"/>
    <col min="14596" max="14596" width="7.5703125" style="31" customWidth="1"/>
    <col min="14597" max="14597" width="6.5703125" style="31" customWidth="1"/>
    <col min="14598" max="14598" width="10" style="31" customWidth="1"/>
    <col min="14599" max="14599" width="6.42578125" style="31" customWidth="1"/>
    <col min="14600" max="14600" width="10.140625" style="31" customWidth="1"/>
    <col min="14601" max="14601" width="9.42578125" style="31" customWidth="1"/>
    <col min="14602" max="14848" width="9.140625" style="31"/>
    <col min="14849" max="14849" width="6.28515625" style="31" customWidth="1"/>
    <col min="14850" max="14850" width="14.7109375" style="31" customWidth="1"/>
    <col min="14851" max="14851" width="46.7109375" style="31" customWidth="1"/>
    <col min="14852" max="14852" width="7.5703125" style="31" customWidth="1"/>
    <col min="14853" max="14853" width="6.5703125" style="31" customWidth="1"/>
    <col min="14854" max="14854" width="10" style="31" customWidth="1"/>
    <col min="14855" max="14855" width="6.42578125" style="31" customWidth="1"/>
    <col min="14856" max="14856" width="10.140625" style="31" customWidth="1"/>
    <col min="14857" max="14857" width="9.42578125" style="31" customWidth="1"/>
    <col min="14858" max="15104" width="9.140625" style="31"/>
    <col min="15105" max="15105" width="6.28515625" style="31" customWidth="1"/>
    <col min="15106" max="15106" width="14.7109375" style="31" customWidth="1"/>
    <col min="15107" max="15107" width="46.7109375" style="31" customWidth="1"/>
    <col min="15108" max="15108" width="7.5703125" style="31" customWidth="1"/>
    <col min="15109" max="15109" width="6.5703125" style="31" customWidth="1"/>
    <col min="15110" max="15110" width="10" style="31" customWidth="1"/>
    <col min="15111" max="15111" width="6.42578125" style="31" customWidth="1"/>
    <col min="15112" max="15112" width="10.140625" style="31" customWidth="1"/>
    <col min="15113" max="15113" width="9.42578125" style="31" customWidth="1"/>
    <col min="15114" max="15360" width="9.140625" style="31"/>
    <col min="15361" max="15361" width="6.28515625" style="31" customWidth="1"/>
    <col min="15362" max="15362" width="14.7109375" style="31" customWidth="1"/>
    <col min="15363" max="15363" width="46.7109375" style="31" customWidth="1"/>
    <col min="15364" max="15364" width="7.5703125" style="31" customWidth="1"/>
    <col min="15365" max="15365" width="6.5703125" style="31" customWidth="1"/>
    <col min="15366" max="15366" width="10" style="31" customWidth="1"/>
    <col min="15367" max="15367" width="6.42578125" style="31" customWidth="1"/>
    <col min="15368" max="15368" width="10.140625" style="31" customWidth="1"/>
    <col min="15369" max="15369" width="9.42578125" style="31" customWidth="1"/>
    <col min="15370" max="15616" width="9.140625" style="31"/>
    <col min="15617" max="15617" width="6.28515625" style="31" customWidth="1"/>
    <col min="15618" max="15618" width="14.7109375" style="31" customWidth="1"/>
    <col min="15619" max="15619" width="46.7109375" style="31" customWidth="1"/>
    <col min="15620" max="15620" width="7.5703125" style="31" customWidth="1"/>
    <col min="15621" max="15621" width="6.5703125" style="31" customWidth="1"/>
    <col min="15622" max="15622" width="10" style="31" customWidth="1"/>
    <col min="15623" max="15623" width="6.42578125" style="31" customWidth="1"/>
    <col min="15624" max="15624" width="10.140625" style="31" customWidth="1"/>
    <col min="15625" max="15625" width="9.42578125" style="31" customWidth="1"/>
    <col min="15626" max="15872" width="9.140625" style="31"/>
    <col min="15873" max="15873" width="6.28515625" style="31" customWidth="1"/>
    <col min="15874" max="15874" width="14.7109375" style="31" customWidth="1"/>
    <col min="15875" max="15875" width="46.7109375" style="31" customWidth="1"/>
    <col min="15876" max="15876" width="7.5703125" style="31" customWidth="1"/>
    <col min="15877" max="15877" width="6.5703125" style="31" customWidth="1"/>
    <col min="15878" max="15878" width="10" style="31" customWidth="1"/>
    <col min="15879" max="15879" width="6.42578125" style="31" customWidth="1"/>
    <col min="15880" max="15880" width="10.140625" style="31" customWidth="1"/>
    <col min="15881" max="15881" width="9.42578125" style="31" customWidth="1"/>
    <col min="15882" max="16128" width="9.140625" style="31"/>
    <col min="16129" max="16129" width="6.28515625" style="31" customWidth="1"/>
    <col min="16130" max="16130" width="14.7109375" style="31" customWidth="1"/>
    <col min="16131" max="16131" width="46.7109375" style="31" customWidth="1"/>
    <col min="16132" max="16132" width="7.5703125" style="31" customWidth="1"/>
    <col min="16133" max="16133" width="6.5703125" style="31" customWidth="1"/>
    <col min="16134" max="16134" width="10" style="31" customWidth="1"/>
    <col min="16135" max="16135" width="6.42578125" style="31" customWidth="1"/>
    <col min="16136" max="16136" width="10.140625" style="31" customWidth="1"/>
    <col min="16137" max="16137" width="9.42578125" style="31" customWidth="1"/>
    <col min="16138" max="16384" width="9.140625" style="31"/>
  </cols>
  <sheetData>
    <row r="1" spans="1:9" ht="15" customHeight="1" x14ac:dyDescent="0.25">
      <c r="A1" s="56" t="s">
        <v>202</v>
      </c>
      <c r="B1" s="56"/>
      <c r="C1" s="56"/>
      <c r="D1" s="21"/>
      <c r="E1" s="22"/>
      <c r="F1" s="23"/>
      <c r="G1" s="23"/>
      <c r="H1" s="23"/>
      <c r="I1" s="23"/>
    </row>
    <row r="2" spans="1:9" ht="15" customHeight="1" x14ac:dyDescent="0.25">
      <c r="A2" s="57" t="s">
        <v>264</v>
      </c>
      <c r="B2" s="57"/>
      <c r="C2" s="57"/>
      <c r="D2" s="25"/>
      <c r="E2" s="22"/>
      <c r="F2" s="23"/>
      <c r="G2" s="23"/>
      <c r="H2" s="23"/>
      <c r="I2" s="23"/>
    </row>
    <row r="3" spans="1:9" ht="20.25" customHeight="1" x14ac:dyDescent="0.25">
      <c r="A3" s="58" t="s">
        <v>333</v>
      </c>
      <c r="B3" s="58"/>
      <c r="C3" s="58"/>
      <c r="D3" s="58"/>
      <c r="E3" s="58"/>
      <c r="F3" s="58"/>
      <c r="G3" s="58"/>
      <c r="H3" s="58"/>
      <c r="I3" s="58"/>
    </row>
    <row r="4" spans="1:9" ht="21" customHeight="1" x14ac:dyDescent="0.25">
      <c r="A4" s="59" t="s">
        <v>332</v>
      </c>
      <c r="B4" s="59"/>
      <c r="C4" s="59"/>
      <c r="D4" s="59"/>
      <c r="E4" s="59"/>
      <c r="F4" s="59"/>
      <c r="G4" s="59"/>
      <c r="H4" s="59"/>
      <c r="I4" s="59"/>
    </row>
    <row r="5" spans="1:9" ht="49.5" x14ac:dyDescent="0.25">
      <c r="A5" s="26" t="s">
        <v>0</v>
      </c>
      <c r="B5" s="27" t="s">
        <v>6</v>
      </c>
      <c r="C5" s="26" t="s">
        <v>203</v>
      </c>
      <c r="D5" s="28" t="s">
        <v>204</v>
      </c>
      <c r="E5" s="28" t="s">
        <v>205</v>
      </c>
      <c r="F5" s="28" t="s">
        <v>206</v>
      </c>
      <c r="G5" s="28" t="s">
        <v>207</v>
      </c>
      <c r="H5" s="28" t="s">
        <v>252</v>
      </c>
      <c r="I5" s="28" t="s">
        <v>4</v>
      </c>
    </row>
    <row r="6" spans="1:9" s="32" customFormat="1" ht="36.75" customHeight="1" x14ac:dyDescent="0.25">
      <c r="A6" s="17">
        <v>1</v>
      </c>
      <c r="B6" s="49" t="s">
        <v>310</v>
      </c>
      <c r="C6" s="45" t="s">
        <v>311</v>
      </c>
      <c r="D6" s="17">
        <v>3</v>
      </c>
      <c r="E6" s="17">
        <v>1</v>
      </c>
      <c r="F6" s="29" t="s">
        <v>253</v>
      </c>
      <c r="G6" s="20" t="s">
        <v>320</v>
      </c>
      <c r="H6" s="30" t="s">
        <v>258</v>
      </c>
      <c r="I6" s="30"/>
    </row>
    <row r="7" spans="1:9" s="32" customFormat="1" ht="36.75" customHeight="1" x14ac:dyDescent="0.25">
      <c r="A7" s="17">
        <v>2</v>
      </c>
      <c r="B7" s="49" t="s">
        <v>304</v>
      </c>
      <c r="C7" s="45" t="s">
        <v>305</v>
      </c>
      <c r="D7" s="17">
        <v>3</v>
      </c>
      <c r="E7" s="17">
        <v>1</v>
      </c>
      <c r="F7" s="29" t="s">
        <v>253</v>
      </c>
      <c r="G7" s="20" t="s">
        <v>320</v>
      </c>
      <c r="H7" s="30" t="s">
        <v>258</v>
      </c>
      <c r="I7" s="30"/>
    </row>
    <row r="8" spans="1:9" s="32" customFormat="1" ht="36.75" customHeight="1" x14ac:dyDescent="0.25">
      <c r="A8" s="17">
        <v>3</v>
      </c>
      <c r="B8" s="50" t="s">
        <v>283</v>
      </c>
      <c r="C8" s="44" t="s">
        <v>284</v>
      </c>
      <c r="D8" s="17">
        <v>2</v>
      </c>
      <c r="E8" s="17">
        <v>2</v>
      </c>
      <c r="F8" s="29" t="s">
        <v>253</v>
      </c>
      <c r="G8" s="20" t="s">
        <v>320</v>
      </c>
      <c r="H8" s="30" t="s">
        <v>258</v>
      </c>
      <c r="I8" s="30"/>
    </row>
    <row r="9" spans="1:9" s="32" customFormat="1" ht="36.75" customHeight="1" x14ac:dyDescent="0.25">
      <c r="A9" s="17">
        <v>4</v>
      </c>
      <c r="B9" s="49" t="s">
        <v>298</v>
      </c>
      <c r="C9" s="68" t="s">
        <v>299</v>
      </c>
      <c r="D9" s="17">
        <v>2</v>
      </c>
      <c r="E9" s="17">
        <v>1</v>
      </c>
      <c r="F9" s="29" t="s">
        <v>253</v>
      </c>
      <c r="G9" s="20" t="s">
        <v>320</v>
      </c>
      <c r="H9" s="30" t="s">
        <v>258</v>
      </c>
      <c r="I9" s="30"/>
    </row>
    <row r="10" spans="1:9" s="32" customFormat="1" ht="36.75" customHeight="1" x14ac:dyDescent="0.25">
      <c r="A10" s="17">
        <v>5</v>
      </c>
      <c r="B10" s="49" t="s">
        <v>327</v>
      </c>
      <c r="C10" s="45" t="s">
        <v>328</v>
      </c>
      <c r="D10" s="17">
        <v>3</v>
      </c>
      <c r="E10" s="17">
        <v>1</v>
      </c>
      <c r="F10" s="29" t="s">
        <v>253</v>
      </c>
      <c r="G10" s="20" t="s">
        <v>320</v>
      </c>
      <c r="H10" s="30" t="s">
        <v>258</v>
      </c>
      <c r="I10" s="30"/>
    </row>
    <row r="11" spans="1:9" s="32" customFormat="1" ht="36.75" customHeight="1" x14ac:dyDescent="0.25">
      <c r="A11" s="17"/>
      <c r="B11" s="49" t="s">
        <v>322</v>
      </c>
      <c r="C11" s="45" t="s">
        <v>323</v>
      </c>
      <c r="D11" s="17">
        <v>3</v>
      </c>
      <c r="E11" s="17">
        <v>1</v>
      </c>
      <c r="F11" s="29" t="s">
        <v>253</v>
      </c>
      <c r="G11" s="20" t="s">
        <v>320</v>
      </c>
      <c r="H11" s="30" t="s">
        <v>258</v>
      </c>
      <c r="I11" s="30"/>
    </row>
    <row r="12" spans="1:9" s="32" customFormat="1" ht="36.75" customHeight="1" x14ac:dyDescent="0.25">
      <c r="A12" s="17">
        <v>6</v>
      </c>
      <c r="B12" s="49" t="s">
        <v>177</v>
      </c>
      <c r="C12" s="45" t="s">
        <v>180</v>
      </c>
      <c r="D12" s="17">
        <v>3</v>
      </c>
      <c r="E12" s="17">
        <v>1</v>
      </c>
      <c r="F12" s="29" t="s">
        <v>254</v>
      </c>
      <c r="G12" s="20" t="s">
        <v>320</v>
      </c>
      <c r="H12" s="30" t="s">
        <v>258</v>
      </c>
      <c r="I12" s="30"/>
    </row>
    <row r="13" spans="1:9" s="32" customFormat="1" ht="36.75" customHeight="1" x14ac:dyDescent="0.25">
      <c r="A13" s="17"/>
      <c r="B13" s="49" t="s">
        <v>324</v>
      </c>
      <c r="C13" s="45" t="s">
        <v>325</v>
      </c>
      <c r="D13" s="17">
        <v>3</v>
      </c>
      <c r="E13" s="17">
        <v>1</v>
      </c>
      <c r="F13" s="29" t="s">
        <v>254</v>
      </c>
      <c r="G13" s="20" t="s">
        <v>320</v>
      </c>
      <c r="H13" s="30" t="s">
        <v>258</v>
      </c>
      <c r="I13" s="30"/>
    </row>
    <row r="14" spans="1:9" s="32" customFormat="1" ht="36.75" customHeight="1" x14ac:dyDescent="0.25">
      <c r="A14" s="17">
        <v>7</v>
      </c>
      <c r="B14" s="49" t="s">
        <v>280</v>
      </c>
      <c r="C14" s="45" t="s">
        <v>281</v>
      </c>
      <c r="D14" s="17">
        <v>3</v>
      </c>
      <c r="E14" s="17">
        <v>1</v>
      </c>
      <c r="F14" s="29" t="s">
        <v>254</v>
      </c>
      <c r="G14" s="20" t="s">
        <v>320</v>
      </c>
      <c r="H14" s="30" t="s">
        <v>258</v>
      </c>
      <c r="I14" s="30"/>
    </row>
    <row r="15" spans="1:9" s="32" customFormat="1" ht="36.75" customHeight="1" x14ac:dyDescent="0.25">
      <c r="A15" s="17">
        <v>8</v>
      </c>
      <c r="B15" s="49" t="s">
        <v>292</v>
      </c>
      <c r="C15" s="45" t="s">
        <v>32</v>
      </c>
      <c r="D15" s="17">
        <v>3</v>
      </c>
      <c r="E15" s="17">
        <v>3</v>
      </c>
      <c r="F15" s="29" t="s">
        <v>254</v>
      </c>
      <c r="G15" s="20" t="s">
        <v>320</v>
      </c>
      <c r="H15" s="30" t="s">
        <v>258</v>
      </c>
      <c r="I15" s="30"/>
    </row>
    <row r="16" spans="1:9" s="32" customFormat="1" ht="36.75" customHeight="1" x14ac:dyDescent="0.25">
      <c r="A16" s="17">
        <v>9</v>
      </c>
      <c r="B16" s="19" t="s">
        <v>276</v>
      </c>
      <c r="C16" s="18" t="s">
        <v>277</v>
      </c>
      <c r="D16" s="17">
        <v>3</v>
      </c>
      <c r="E16" s="20" t="s">
        <v>319</v>
      </c>
      <c r="F16" s="29" t="s">
        <v>254</v>
      </c>
      <c r="G16" s="20" t="s">
        <v>320</v>
      </c>
      <c r="H16" s="30" t="s">
        <v>258</v>
      </c>
      <c r="I16" s="30"/>
    </row>
    <row r="17" spans="1:9" s="32" customFormat="1" ht="36.75" customHeight="1" x14ac:dyDescent="0.25">
      <c r="A17" s="17">
        <v>10</v>
      </c>
      <c r="B17" s="49" t="s">
        <v>307</v>
      </c>
      <c r="C17" s="45" t="s">
        <v>308</v>
      </c>
      <c r="D17" s="17">
        <v>3</v>
      </c>
      <c r="E17" s="17">
        <v>1</v>
      </c>
      <c r="F17" s="29" t="s">
        <v>254</v>
      </c>
      <c r="G17" s="20" t="s">
        <v>320</v>
      </c>
      <c r="H17" s="30" t="s">
        <v>258</v>
      </c>
      <c r="I17" s="30"/>
    </row>
    <row r="18" spans="1:9" ht="53.25" customHeight="1" x14ac:dyDescent="0.3">
      <c r="A18" s="54" t="s">
        <v>210</v>
      </c>
      <c r="B18" s="54"/>
      <c r="C18" s="54"/>
      <c r="D18" s="54"/>
      <c r="E18" s="54"/>
      <c r="F18" s="54"/>
      <c r="G18" s="54"/>
      <c r="H18" s="54"/>
      <c r="I18" s="54"/>
    </row>
    <row r="19" spans="1:9" ht="48" customHeight="1" x14ac:dyDescent="0.25">
      <c r="A19" s="53" t="s">
        <v>211</v>
      </c>
      <c r="B19" s="53"/>
      <c r="C19" s="53"/>
      <c r="D19" s="53"/>
      <c r="E19" s="53"/>
      <c r="F19" s="53"/>
      <c r="G19" s="53"/>
      <c r="H19" s="53"/>
      <c r="I19" s="53"/>
    </row>
    <row r="20" spans="1:9" ht="17.25" x14ac:dyDescent="0.3">
      <c r="A20" s="55" t="s">
        <v>212</v>
      </c>
      <c r="B20" s="55"/>
      <c r="C20" s="55"/>
      <c r="D20" s="55"/>
      <c r="E20" s="55"/>
      <c r="F20" s="55"/>
      <c r="G20" s="55"/>
      <c r="H20" s="55"/>
      <c r="I20" s="55"/>
    </row>
  </sheetData>
  <autoFilter ref="A5:I20"/>
  <mergeCells count="7">
    <mergeCell ref="A1:C1"/>
    <mergeCell ref="A2:C2"/>
    <mergeCell ref="A18:I18"/>
    <mergeCell ref="A19:I19"/>
    <mergeCell ref="A20:I20"/>
    <mergeCell ref="A3:I3"/>
    <mergeCell ref="A4:I4"/>
  </mergeCells>
  <pageMargins left="0.25" right="0.26" top="0.19" bottom="0.54" header="0.17" footer="0.27"/>
  <pageSetup scale="83" orientation="portrait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0" zoomScale="85" zoomScaleNormal="85" workbookViewId="0">
      <selection activeCell="D40" sqref="D40"/>
    </sheetView>
  </sheetViews>
  <sheetFormatPr defaultRowHeight="16.5" x14ac:dyDescent="0.25"/>
  <cols>
    <col min="1" max="1" width="9.28515625" style="34" customWidth="1"/>
    <col min="2" max="2" width="16.28515625" style="35" customWidth="1"/>
    <col min="3" max="3" width="26.5703125" style="34" customWidth="1"/>
    <col min="4" max="4" width="35" style="34" customWidth="1"/>
    <col min="5" max="5" width="16" style="34" customWidth="1"/>
    <col min="6" max="6" width="50.140625" style="34" customWidth="1"/>
    <col min="7" max="7" width="14.5703125" style="34" customWidth="1"/>
    <col min="8" max="8" width="10.5703125" style="34" customWidth="1"/>
    <col min="9" max="9" width="16.42578125" style="34" customWidth="1"/>
    <col min="10" max="10" width="12" style="34" customWidth="1"/>
    <col min="11" max="16384" width="9.140625" style="34"/>
  </cols>
  <sheetData>
    <row r="1" spans="1:11" ht="24.75" customHeight="1" x14ac:dyDescent="0.25">
      <c r="A1" s="34" t="s">
        <v>194</v>
      </c>
    </row>
    <row r="2" spans="1:11" x14ac:dyDescent="0.25">
      <c r="A2" s="36" t="s">
        <v>195</v>
      </c>
    </row>
    <row r="3" spans="1:11" ht="30" customHeight="1" x14ac:dyDescent="0.25">
      <c r="A3" s="60" t="s">
        <v>271</v>
      </c>
      <c r="B3" s="60"/>
      <c r="C3" s="60"/>
      <c r="D3" s="60"/>
      <c r="E3" s="60"/>
      <c r="F3" s="60"/>
      <c r="G3" s="60"/>
      <c r="H3" s="60"/>
      <c r="I3" s="60"/>
      <c r="J3" s="60"/>
      <c r="K3" s="37"/>
    </row>
    <row r="4" spans="1:11" ht="30" customHeight="1" x14ac:dyDescent="0.25">
      <c r="A4" s="69" t="s">
        <v>334</v>
      </c>
      <c r="B4" s="69"/>
      <c r="C4" s="69"/>
      <c r="D4" s="69"/>
      <c r="E4" s="69"/>
      <c r="F4" s="69"/>
      <c r="G4" s="69"/>
      <c r="H4" s="69"/>
      <c r="I4" s="69"/>
      <c r="J4" s="69"/>
      <c r="K4" s="38"/>
    </row>
    <row r="5" spans="1:11" ht="33" customHeight="1" x14ac:dyDescent="0.25"/>
    <row r="6" spans="1:11" s="31" customFormat="1" ht="43.5" customHeight="1" x14ac:dyDescent="0.25">
      <c r="A6" s="39" t="s">
        <v>213</v>
      </c>
      <c r="B6" s="39" t="s">
        <v>214</v>
      </c>
      <c r="C6" s="40" t="s">
        <v>215</v>
      </c>
      <c r="D6" s="40" t="s">
        <v>216</v>
      </c>
      <c r="E6" s="41" t="s">
        <v>217</v>
      </c>
      <c r="F6" s="40" t="s">
        <v>218</v>
      </c>
      <c r="G6" s="40" t="s">
        <v>219</v>
      </c>
      <c r="H6" s="40" t="s">
        <v>220</v>
      </c>
      <c r="I6" s="40" t="s">
        <v>221</v>
      </c>
      <c r="J6" s="39" t="s">
        <v>222</v>
      </c>
    </row>
    <row r="7" spans="1:11" s="46" customFormat="1" ht="30" customHeight="1" x14ac:dyDescent="0.25">
      <c r="A7" s="47">
        <v>1</v>
      </c>
      <c r="B7" s="48">
        <v>17050631</v>
      </c>
      <c r="C7" s="45" t="s">
        <v>309</v>
      </c>
      <c r="D7" s="45" t="s">
        <v>111</v>
      </c>
      <c r="E7" s="49" t="s">
        <v>310</v>
      </c>
      <c r="F7" s="45" t="s">
        <v>311</v>
      </c>
      <c r="G7" s="29" t="str">
        <f>VLOOKUP(E7,'lịch thi BS'!$B$6:$H$17,5,0)</f>
        <v>2/1/2020</v>
      </c>
      <c r="H7" s="29" t="str">
        <f>VLOOKUP(E7,'lịch thi BS'!$B$6:$H$17,6,0)</f>
        <v>4</v>
      </c>
      <c r="I7" s="29" t="str">
        <f>VLOOKUP(E7,'lịch thi BS'!$B$6:$H$17,7,0)</f>
        <v>508 E4</v>
      </c>
      <c r="J7" s="45"/>
    </row>
    <row r="8" spans="1:11" s="46" customFormat="1" ht="30" customHeight="1" x14ac:dyDescent="0.25">
      <c r="A8" s="42">
        <v>2</v>
      </c>
      <c r="B8" s="48">
        <v>17050079</v>
      </c>
      <c r="C8" s="45" t="s">
        <v>303</v>
      </c>
      <c r="D8" s="45" t="s">
        <v>95</v>
      </c>
      <c r="E8" s="49" t="s">
        <v>304</v>
      </c>
      <c r="F8" s="45" t="s">
        <v>305</v>
      </c>
      <c r="G8" s="29" t="str">
        <f>VLOOKUP(E8,'lịch thi BS'!$B$6:$H$17,5,0)</f>
        <v>2/1/2020</v>
      </c>
      <c r="H8" s="29" t="str">
        <f>VLOOKUP(E8,'lịch thi BS'!$B$6:$H$17,6,0)</f>
        <v>4</v>
      </c>
      <c r="I8" s="29" t="str">
        <f>VLOOKUP(E8,'lịch thi BS'!$B$6:$H$17,7,0)</f>
        <v>508 E4</v>
      </c>
      <c r="J8" s="45"/>
    </row>
    <row r="9" spans="1:11" s="46" customFormat="1" ht="30" customHeight="1" x14ac:dyDescent="0.25">
      <c r="A9" s="47">
        <v>3</v>
      </c>
      <c r="B9" s="48">
        <v>17050079</v>
      </c>
      <c r="C9" s="45" t="s">
        <v>303</v>
      </c>
      <c r="D9" s="45" t="s">
        <v>95</v>
      </c>
      <c r="E9" s="49" t="s">
        <v>171</v>
      </c>
      <c r="F9" s="45" t="s">
        <v>172</v>
      </c>
      <c r="G9" s="29" t="s">
        <v>254</v>
      </c>
      <c r="H9" s="67">
        <v>2</v>
      </c>
      <c r="I9" s="29" t="s">
        <v>258</v>
      </c>
      <c r="J9" s="45"/>
    </row>
    <row r="10" spans="1:11" s="46" customFormat="1" ht="30" customHeight="1" x14ac:dyDescent="0.25">
      <c r="A10" s="42">
        <v>4</v>
      </c>
      <c r="B10" s="48">
        <v>19051116</v>
      </c>
      <c r="C10" s="45" t="s">
        <v>248</v>
      </c>
      <c r="D10" s="45" t="s">
        <v>200</v>
      </c>
      <c r="E10" s="49" t="s">
        <v>268</v>
      </c>
      <c r="F10" s="45" t="s">
        <v>287</v>
      </c>
      <c r="G10" s="29" t="s">
        <v>254</v>
      </c>
      <c r="H10" s="67">
        <v>1</v>
      </c>
      <c r="I10" s="29" t="s">
        <v>258</v>
      </c>
      <c r="J10" s="45"/>
    </row>
    <row r="11" spans="1:11" s="46" customFormat="1" ht="30" customHeight="1" x14ac:dyDescent="0.25">
      <c r="A11" s="47">
        <v>5</v>
      </c>
      <c r="B11" s="48">
        <v>19051262</v>
      </c>
      <c r="C11" s="45" t="s">
        <v>295</v>
      </c>
      <c r="D11" s="45" t="s">
        <v>296</v>
      </c>
      <c r="E11" s="49" t="s">
        <v>268</v>
      </c>
      <c r="F11" s="45" t="s">
        <v>287</v>
      </c>
      <c r="G11" s="29" t="s">
        <v>254</v>
      </c>
      <c r="H11" s="67" t="s">
        <v>318</v>
      </c>
      <c r="I11" s="29" t="s">
        <v>258</v>
      </c>
      <c r="J11" s="45"/>
    </row>
    <row r="12" spans="1:11" s="46" customFormat="1" ht="30" customHeight="1" x14ac:dyDescent="0.25">
      <c r="A12" s="42">
        <v>6</v>
      </c>
      <c r="B12" s="43">
        <v>18050085</v>
      </c>
      <c r="C12" s="44" t="s">
        <v>282</v>
      </c>
      <c r="D12" s="44" t="s">
        <v>257</v>
      </c>
      <c r="E12" s="50" t="s">
        <v>283</v>
      </c>
      <c r="F12" s="44" t="s">
        <v>284</v>
      </c>
      <c r="G12" s="29" t="str">
        <f>VLOOKUP(E12,'lịch thi BS'!$B$6:$H$17,5,0)</f>
        <v>2/1/2020</v>
      </c>
      <c r="H12" s="29" t="str">
        <f>VLOOKUP(E12,'lịch thi BS'!$B$6:$H$17,6,0)</f>
        <v>4</v>
      </c>
      <c r="I12" s="29" t="str">
        <f>VLOOKUP(E12,'lịch thi BS'!$B$6:$H$17,7,0)</f>
        <v>508 E4</v>
      </c>
      <c r="J12" s="45"/>
    </row>
    <row r="13" spans="1:11" s="46" customFormat="1" ht="30" customHeight="1" x14ac:dyDescent="0.25">
      <c r="A13" s="47">
        <v>7</v>
      </c>
      <c r="B13" s="48">
        <v>18050208</v>
      </c>
      <c r="C13" s="45" t="s">
        <v>293</v>
      </c>
      <c r="D13" s="45" t="s">
        <v>294</v>
      </c>
      <c r="E13" s="49" t="s">
        <v>283</v>
      </c>
      <c r="F13" s="45" t="s">
        <v>284</v>
      </c>
      <c r="G13" s="29" t="str">
        <f>VLOOKUP(E13,'lịch thi BS'!$B$6:$H$17,5,0)</f>
        <v>2/1/2020</v>
      </c>
      <c r="H13" s="29" t="str">
        <f>VLOOKUP(E13,'lịch thi BS'!$B$6:$H$17,6,0)</f>
        <v>4</v>
      </c>
      <c r="I13" s="29" t="str">
        <f>VLOOKUP(E13,'lịch thi BS'!$B$6:$H$17,7,0)</f>
        <v>508 E4</v>
      </c>
      <c r="J13" s="45"/>
    </row>
    <row r="14" spans="1:11" s="46" customFormat="1" ht="30" customHeight="1" x14ac:dyDescent="0.25">
      <c r="A14" s="42">
        <v>8</v>
      </c>
      <c r="B14" s="48">
        <v>15050289</v>
      </c>
      <c r="C14" s="45" t="s">
        <v>329</v>
      </c>
      <c r="D14" s="45" t="s">
        <v>330</v>
      </c>
      <c r="E14" s="49" t="s">
        <v>44</v>
      </c>
      <c r="F14" s="45" t="s">
        <v>45</v>
      </c>
      <c r="G14" s="29" t="s">
        <v>253</v>
      </c>
      <c r="H14" s="20">
        <v>2</v>
      </c>
      <c r="I14" s="30" t="s">
        <v>258</v>
      </c>
      <c r="J14" s="45"/>
    </row>
    <row r="15" spans="1:11" s="46" customFormat="1" ht="30" customHeight="1" x14ac:dyDescent="0.25">
      <c r="A15" s="47">
        <v>9</v>
      </c>
      <c r="B15" s="48">
        <v>19050544</v>
      </c>
      <c r="C15" s="45" t="s">
        <v>317</v>
      </c>
      <c r="D15" s="45" t="s">
        <v>275</v>
      </c>
      <c r="E15" s="49" t="s">
        <v>108</v>
      </c>
      <c r="F15" s="45" t="s">
        <v>109</v>
      </c>
      <c r="G15" s="29" t="s">
        <v>253</v>
      </c>
      <c r="H15" s="67">
        <v>3</v>
      </c>
      <c r="I15" s="29" t="s">
        <v>258</v>
      </c>
      <c r="J15" s="45"/>
    </row>
    <row r="16" spans="1:11" s="46" customFormat="1" ht="30" customHeight="1" x14ac:dyDescent="0.25">
      <c r="A16" s="42">
        <v>10</v>
      </c>
      <c r="B16" s="48">
        <v>18050465</v>
      </c>
      <c r="C16" s="45" t="s">
        <v>297</v>
      </c>
      <c r="D16" s="45" t="s">
        <v>289</v>
      </c>
      <c r="E16" s="49" t="s">
        <v>298</v>
      </c>
      <c r="F16" s="45" t="s">
        <v>299</v>
      </c>
      <c r="G16" s="29" t="str">
        <f>VLOOKUP(E16,'lịch thi BS'!$B$6:$H$17,5,0)</f>
        <v>2/1/2020</v>
      </c>
      <c r="H16" s="29" t="str">
        <f>VLOOKUP(E16,'lịch thi BS'!$B$6:$H$17,6,0)</f>
        <v>4</v>
      </c>
      <c r="I16" s="29" t="str">
        <f>VLOOKUP(E16,'lịch thi BS'!$B$6:$H$17,7,0)</f>
        <v>508 E4</v>
      </c>
      <c r="J16" s="45"/>
    </row>
    <row r="17" spans="1:11" s="46" customFormat="1" ht="30" customHeight="1" x14ac:dyDescent="0.25">
      <c r="A17" s="47">
        <v>11</v>
      </c>
      <c r="B17" s="48">
        <v>17050033</v>
      </c>
      <c r="C17" s="45" t="s">
        <v>326</v>
      </c>
      <c r="D17" s="45" t="s">
        <v>95</v>
      </c>
      <c r="E17" s="49" t="s">
        <v>327</v>
      </c>
      <c r="F17" s="45" t="s">
        <v>328</v>
      </c>
      <c r="G17" s="29" t="str">
        <f>VLOOKUP(E17,'lịch thi BS'!$B$6:$H$17,5,0)</f>
        <v>2/1/2020</v>
      </c>
      <c r="H17" s="29" t="str">
        <f>VLOOKUP(E17,'lịch thi BS'!$B$6:$H$17,6,0)</f>
        <v>4</v>
      </c>
      <c r="I17" s="29" t="str">
        <f>VLOOKUP(E17,'lịch thi BS'!$B$6:$H$17,7,0)</f>
        <v>508 E4</v>
      </c>
      <c r="J17" s="45"/>
    </row>
    <row r="18" spans="1:11" s="46" customFormat="1" ht="30" customHeight="1" x14ac:dyDescent="0.25">
      <c r="A18" s="42">
        <v>12</v>
      </c>
      <c r="B18" s="48">
        <v>17050436</v>
      </c>
      <c r="C18" s="45" t="s">
        <v>321</v>
      </c>
      <c r="D18" s="45" t="s">
        <v>90</v>
      </c>
      <c r="E18" s="49" t="s">
        <v>322</v>
      </c>
      <c r="F18" s="45" t="s">
        <v>323</v>
      </c>
      <c r="G18" s="29" t="str">
        <f>VLOOKUP(E18,'lịch thi BS'!$B$6:$H$17,5,0)</f>
        <v>2/1/2020</v>
      </c>
      <c r="H18" s="29" t="str">
        <f>VLOOKUP(E18,'lịch thi BS'!$B$6:$H$17,6,0)</f>
        <v>4</v>
      </c>
      <c r="I18" s="29" t="str">
        <f>VLOOKUP(E18,'lịch thi BS'!$B$6:$H$17,7,0)</f>
        <v>508 E4</v>
      </c>
      <c r="J18" s="45"/>
    </row>
    <row r="19" spans="1:11" s="46" customFormat="1" ht="30" customHeight="1" x14ac:dyDescent="0.25">
      <c r="A19" s="47">
        <v>13</v>
      </c>
      <c r="B19" s="48">
        <v>17050336</v>
      </c>
      <c r="C19" s="45" t="s">
        <v>313</v>
      </c>
      <c r="D19" s="45" t="s">
        <v>314</v>
      </c>
      <c r="E19" s="49" t="s">
        <v>177</v>
      </c>
      <c r="F19" s="45" t="s">
        <v>180</v>
      </c>
      <c r="G19" s="29" t="str">
        <f>VLOOKUP(E19,'lịch thi BS'!$B$6:$H$17,5,0)</f>
        <v>3/1/2020</v>
      </c>
      <c r="H19" s="29" t="str">
        <f>VLOOKUP(E19,'lịch thi BS'!$B$6:$H$17,6,0)</f>
        <v>4</v>
      </c>
      <c r="I19" s="29" t="str">
        <f>VLOOKUP(E19,'lịch thi BS'!$B$6:$H$17,7,0)</f>
        <v>508 E4</v>
      </c>
      <c r="J19" s="44"/>
      <c r="K19" s="34"/>
    </row>
    <row r="20" spans="1:11" s="46" customFormat="1" ht="30" customHeight="1" x14ac:dyDescent="0.25">
      <c r="A20" s="42">
        <v>14</v>
      </c>
      <c r="B20" s="48">
        <v>17050436</v>
      </c>
      <c r="C20" s="45" t="s">
        <v>321</v>
      </c>
      <c r="D20" s="45" t="s">
        <v>90</v>
      </c>
      <c r="E20" s="49" t="s">
        <v>324</v>
      </c>
      <c r="F20" s="45" t="s">
        <v>325</v>
      </c>
      <c r="G20" s="29" t="str">
        <f>VLOOKUP(E20,'lịch thi BS'!$B$6:$H$17,5,0)</f>
        <v>3/1/2020</v>
      </c>
      <c r="H20" s="29" t="str">
        <f>VLOOKUP(E20,'lịch thi BS'!$B$6:$H$17,6,0)</f>
        <v>4</v>
      </c>
      <c r="I20" s="29" t="str">
        <f>VLOOKUP(E20,'lịch thi BS'!$B$6:$H$17,7,0)</f>
        <v>508 E4</v>
      </c>
      <c r="J20" s="45"/>
    </row>
    <row r="21" spans="1:11" s="46" customFormat="1" ht="30" customHeight="1" x14ac:dyDescent="0.25">
      <c r="A21" s="47">
        <v>15</v>
      </c>
      <c r="B21" s="48">
        <v>17050764</v>
      </c>
      <c r="C21" s="45" t="s">
        <v>278</v>
      </c>
      <c r="D21" s="45" t="s">
        <v>279</v>
      </c>
      <c r="E21" s="49" t="s">
        <v>280</v>
      </c>
      <c r="F21" s="45" t="s">
        <v>281</v>
      </c>
      <c r="G21" s="29" t="str">
        <f>VLOOKUP(E21,'lịch thi BS'!$B$6:$H$17,5,0)</f>
        <v>3/1/2020</v>
      </c>
      <c r="H21" s="29" t="str">
        <f>VLOOKUP(E21,'lịch thi BS'!$B$6:$H$17,6,0)</f>
        <v>4</v>
      </c>
      <c r="I21" s="29" t="str">
        <f>VLOOKUP(E21,'lịch thi BS'!$B$6:$H$17,7,0)</f>
        <v>508 E4</v>
      </c>
      <c r="J21" s="45"/>
    </row>
    <row r="22" spans="1:11" s="46" customFormat="1" ht="30" customHeight="1" x14ac:dyDescent="0.25">
      <c r="A22" s="42">
        <v>16</v>
      </c>
      <c r="B22" s="48">
        <v>16051010</v>
      </c>
      <c r="C22" s="45" t="s">
        <v>302</v>
      </c>
      <c r="D22" s="45" t="s">
        <v>191</v>
      </c>
      <c r="E22" s="49" t="s">
        <v>31</v>
      </c>
      <c r="F22" s="45" t="s">
        <v>32</v>
      </c>
      <c r="G22" s="29" t="s">
        <v>253</v>
      </c>
      <c r="H22" s="67">
        <v>1</v>
      </c>
      <c r="I22" s="29" t="s">
        <v>258</v>
      </c>
      <c r="J22" s="45"/>
    </row>
    <row r="23" spans="1:11" s="46" customFormat="1" ht="30" customHeight="1" x14ac:dyDescent="0.25">
      <c r="A23" s="47">
        <v>17</v>
      </c>
      <c r="B23" s="48">
        <v>17050623</v>
      </c>
      <c r="C23" s="45" t="s">
        <v>290</v>
      </c>
      <c r="D23" s="45" t="s">
        <v>291</v>
      </c>
      <c r="E23" s="49" t="s">
        <v>292</v>
      </c>
      <c r="F23" s="45" t="s">
        <v>32</v>
      </c>
      <c r="G23" s="29" t="str">
        <f>VLOOKUP(E23,'lịch thi BS'!$B$6:$H$17,5,0)</f>
        <v>3/1/2020</v>
      </c>
      <c r="H23" s="29" t="str">
        <f>VLOOKUP(E23,'lịch thi BS'!$B$6:$H$17,6,0)</f>
        <v>4</v>
      </c>
      <c r="I23" s="29" t="str">
        <f>VLOOKUP(E23,'lịch thi BS'!$B$6:$H$17,7,0)</f>
        <v>508 E4</v>
      </c>
      <c r="J23" s="45"/>
    </row>
    <row r="24" spans="1:11" s="46" customFormat="1" ht="30" customHeight="1" x14ac:dyDescent="0.25">
      <c r="A24" s="42">
        <v>18</v>
      </c>
      <c r="B24" s="48">
        <v>17050627</v>
      </c>
      <c r="C24" s="45" t="s">
        <v>300</v>
      </c>
      <c r="D24" s="45" t="s">
        <v>291</v>
      </c>
      <c r="E24" s="49" t="s">
        <v>292</v>
      </c>
      <c r="F24" s="45" t="s">
        <v>32</v>
      </c>
      <c r="G24" s="29" t="str">
        <f>VLOOKUP(E24,'lịch thi BS'!$B$6:$H$17,5,0)</f>
        <v>3/1/2020</v>
      </c>
      <c r="H24" s="29" t="str">
        <f>VLOOKUP(E24,'lịch thi BS'!$B$6:$H$17,6,0)</f>
        <v>4</v>
      </c>
      <c r="I24" s="29" t="str">
        <f>VLOOKUP(E24,'lịch thi BS'!$B$6:$H$17,7,0)</f>
        <v>508 E4</v>
      </c>
      <c r="J24" s="45"/>
    </row>
    <row r="25" spans="1:11" s="46" customFormat="1" ht="30" customHeight="1" x14ac:dyDescent="0.25">
      <c r="A25" s="47">
        <v>19</v>
      </c>
      <c r="B25" s="43">
        <v>17050638</v>
      </c>
      <c r="C25" s="44" t="s">
        <v>312</v>
      </c>
      <c r="D25" s="45" t="s">
        <v>111</v>
      </c>
      <c r="E25" s="50" t="s">
        <v>292</v>
      </c>
      <c r="F25" s="45" t="s">
        <v>32</v>
      </c>
      <c r="G25" s="29" t="str">
        <f>VLOOKUP(E25,'lịch thi BS'!$B$6:$H$17,5,0)</f>
        <v>3/1/2020</v>
      </c>
      <c r="H25" s="29" t="str">
        <f>VLOOKUP(E25,'lịch thi BS'!$B$6:$H$17,6,0)</f>
        <v>4</v>
      </c>
      <c r="I25" s="29" t="str">
        <f>VLOOKUP(E25,'lịch thi BS'!$B$6:$H$17,7,0)</f>
        <v>508 E4</v>
      </c>
      <c r="J25" s="45"/>
    </row>
    <row r="26" spans="1:11" s="46" customFormat="1" ht="30" customHeight="1" x14ac:dyDescent="0.25">
      <c r="A26" s="42">
        <v>20</v>
      </c>
      <c r="B26" s="43">
        <v>19050328</v>
      </c>
      <c r="C26" s="44" t="s">
        <v>274</v>
      </c>
      <c r="D26" s="44" t="s">
        <v>275</v>
      </c>
      <c r="E26" s="19" t="s">
        <v>276</v>
      </c>
      <c r="F26" s="18" t="s">
        <v>277</v>
      </c>
      <c r="G26" s="29" t="str">
        <f>VLOOKUP(E26,'lịch thi BS'!$B$6:$H$17,5,0)</f>
        <v>3/1/2020</v>
      </c>
      <c r="H26" s="29" t="str">
        <f>VLOOKUP(E26,'lịch thi BS'!$B$6:$H$17,6,0)</f>
        <v>4</v>
      </c>
      <c r="I26" s="29" t="str">
        <f>VLOOKUP(E26,'lịch thi BS'!$B$6:$H$17,7,0)</f>
        <v>508 E4</v>
      </c>
      <c r="J26" s="45"/>
    </row>
    <row r="27" spans="1:11" s="46" customFormat="1" ht="30" customHeight="1" x14ac:dyDescent="0.25">
      <c r="A27" s="47">
        <v>21</v>
      </c>
      <c r="B27" s="48">
        <v>18050401</v>
      </c>
      <c r="C27" s="45" t="s">
        <v>285</v>
      </c>
      <c r="D27" s="45" t="s">
        <v>286</v>
      </c>
      <c r="E27" s="19" t="s">
        <v>276</v>
      </c>
      <c r="F27" s="18" t="s">
        <v>277</v>
      </c>
      <c r="G27" s="29" t="str">
        <f>VLOOKUP(E27,'lịch thi BS'!$B$6:$H$17,5,0)</f>
        <v>3/1/2020</v>
      </c>
      <c r="H27" s="29" t="str">
        <f>VLOOKUP(E27,'lịch thi BS'!$B$6:$H$17,6,0)</f>
        <v>4</v>
      </c>
      <c r="I27" s="29" t="str">
        <f>VLOOKUP(E27,'lịch thi BS'!$B$6:$H$17,7,0)</f>
        <v>508 E4</v>
      </c>
      <c r="J27" s="45"/>
    </row>
    <row r="28" spans="1:11" s="46" customFormat="1" ht="30" customHeight="1" x14ac:dyDescent="0.25">
      <c r="A28" s="42">
        <v>22</v>
      </c>
      <c r="B28" s="48">
        <v>18050567</v>
      </c>
      <c r="C28" s="45" t="s">
        <v>288</v>
      </c>
      <c r="D28" s="45" t="s">
        <v>289</v>
      </c>
      <c r="E28" s="49" t="s">
        <v>276</v>
      </c>
      <c r="F28" s="45" t="s">
        <v>277</v>
      </c>
      <c r="G28" s="29" t="str">
        <f>VLOOKUP(E28,'lịch thi BS'!$B$6:$H$17,5,0)</f>
        <v>3/1/2020</v>
      </c>
      <c r="H28" s="29" t="str">
        <f>VLOOKUP(E28,'lịch thi BS'!$B$6:$H$17,6,0)</f>
        <v>4</v>
      </c>
      <c r="I28" s="29" t="str">
        <f>VLOOKUP(E28,'lịch thi BS'!$B$6:$H$17,7,0)</f>
        <v>508 E4</v>
      </c>
      <c r="J28" s="45"/>
    </row>
    <row r="29" spans="1:11" s="46" customFormat="1" ht="30" customHeight="1" x14ac:dyDescent="0.25">
      <c r="A29" s="47">
        <v>23</v>
      </c>
      <c r="B29" s="48">
        <v>19050328</v>
      </c>
      <c r="C29" s="45" t="s">
        <v>301</v>
      </c>
      <c r="D29" s="45" t="s">
        <v>275</v>
      </c>
      <c r="E29" s="49" t="s">
        <v>276</v>
      </c>
      <c r="F29" s="45" t="s">
        <v>277</v>
      </c>
      <c r="G29" s="29" t="str">
        <f>VLOOKUP(E29,'lịch thi BS'!$B$6:$H$17,5,0)</f>
        <v>3/1/2020</v>
      </c>
      <c r="H29" s="29" t="str">
        <f>VLOOKUP(E29,'lịch thi BS'!$B$6:$H$17,6,0)</f>
        <v>4</v>
      </c>
      <c r="I29" s="29" t="str">
        <f>VLOOKUP(E29,'lịch thi BS'!$B$6:$H$17,7,0)</f>
        <v>508 E4</v>
      </c>
      <c r="J29" s="45"/>
    </row>
    <row r="30" spans="1:11" s="46" customFormat="1" ht="30" customHeight="1" x14ac:dyDescent="0.25">
      <c r="A30" s="42">
        <v>24</v>
      </c>
      <c r="B30" s="48">
        <v>19050668</v>
      </c>
      <c r="C30" s="45" t="s">
        <v>315</v>
      </c>
      <c r="D30" s="45" t="s">
        <v>316</v>
      </c>
      <c r="E30" s="49" t="s">
        <v>276</v>
      </c>
      <c r="F30" s="45" t="s">
        <v>277</v>
      </c>
      <c r="G30" s="29" t="str">
        <f>VLOOKUP(E30,'lịch thi BS'!$B$6:$H$17,5,0)</f>
        <v>3/1/2020</v>
      </c>
      <c r="H30" s="29" t="str">
        <f>VLOOKUP(E30,'lịch thi BS'!$B$6:$H$17,6,0)</f>
        <v>4</v>
      </c>
      <c r="I30" s="29" t="str">
        <f>VLOOKUP(E30,'lịch thi BS'!$B$6:$H$17,7,0)</f>
        <v>508 E4</v>
      </c>
      <c r="J30" s="45"/>
    </row>
    <row r="31" spans="1:11" s="46" customFormat="1" ht="30" customHeight="1" x14ac:dyDescent="0.25">
      <c r="A31" s="47">
        <v>25</v>
      </c>
      <c r="B31" s="43">
        <v>19050334</v>
      </c>
      <c r="C31" s="44" t="s">
        <v>274</v>
      </c>
      <c r="D31" s="45" t="s">
        <v>275</v>
      </c>
      <c r="E31" s="50" t="s">
        <v>276</v>
      </c>
      <c r="F31" s="44" t="s">
        <v>277</v>
      </c>
      <c r="G31" s="29" t="str">
        <f>VLOOKUP(E31,'lịch thi BS'!$B$6:$H$17,5,0)</f>
        <v>3/1/2020</v>
      </c>
      <c r="H31" s="29" t="str">
        <f>VLOOKUP(E31,'lịch thi BS'!$B$6:$H$17,6,0)</f>
        <v>4</v>
      </c>
      <c r="I31" s="29" t="str">
        <f>VLOOKUP(E31,'lịch thi BS'!$B$6:$H$17,7,0)</f>
        <v>508 E4</v>
      </c>
      <c r="J31" s="45"/>
    </row>
    <row r="32" spans="1:11" s="46" customFormat="1" ht="30" customHeight="1" x14ac:dyDescent="0.25">
      <c r="A32" s="42">
        <v>26</v>
      </c>
      <c r="B32" s="48">
        <v>16252279</v>
      </c>
      <c r="C32" s="45" t="s">
        <v>306</v>
      </c>
      <c r="D32" s="45" t="s">
        <v>61</v>
      </c>
      <c r="E32" s="49" t="s">
        <v>307</v>
      </c>
      <c r="F32" s="45" t="s">
        <v>308</v>
      </c>
      <c r="G32" s="29" t="str">
        <f>VLOOKUP(E32,'lịch thi BS'!$B$6:$H$17,5,0)</f>
        <v>3/1/2020</v>
      </c>
      <c r="H32" s="29" t="str">
        <f>VLOOKUP(E32,'lịch thi BS'!$B$6:$H$17,6,0)</f>
        <v>4</v>
      </c>
      <c r="I32" s="29" t="str">
        <f>VLOOKUP(E32,'lịch thi BS'!$B$6:$H$17,7,0)</f>
        <v>508 E4</v>
      </c>
      <c r="J32" s="45"/>
    </row>
    <row r="33" spans="1:10" s="46" customFormat="1" ht="30" customHeight="1" x14ac:dyDescent="0.25">
      <c r="A33" s="47">
        <v>27</v>
      </c>
      <c r="B33" s="48">
        <v>17050764</v>
      </c>
      <c r="C33" s="45" t="s">
        <v>278</v>
      </c>
      <c r="D33" s="45" t="s">
        <v>279</v>
      </c>
      <c r="E33" s="49" t="s">
        <v>24</v>
      </c>
      <c r="F33" s="45" t="s">
        <v>25</v>
      </c>
      <c r="G33" s="29" t="s">
        <v>253</v>
      </c>
      <c r="H33" s="67">
        <v>1</v>
      </c>
      <c r="I33" s="29" t="s">
        <v>258</v>
      </c>
      <c r="J33" s="45"/>
    </row>
    <row r="34" spans="1:10" s="46" customFormat="1" ht="30" customHeight="1" x14ac:dyDescent="0.25">
      <c r="A34" s="42">
        <v>28</v>
      </c>
      <c r="B34" s="43">
        <v>18050281</v>
      </c>
      <c r="C34" s="44" t="s">
        <v>331</v>
      </c>
      <c r="D34" s="44" t="s">
        <v>294</v>
      </c>
      <c r="E34" s="50" t="s">
        <v>24</v>
      </c>
      <c r="F34" s="45" t="s">
        <v>25</v>
      </c>
      <c r="G34" s="29" t="s">
        <v>253</v>
      </c>
      <c r="H34" s="20">
        <v>1</v>
      </c>
      <c r="I34" s="30" t="s">
        <v>258</v>
      </c>
      <c r="J34" s="45"/>
    </row>
    <row r="35" spans="1:10" ht="20.25" customHeight="1" x14ac:dyDescent="0.25"/>
    <row r="36" spans="1:10" s="24" customFormat="1" ht="37.5" customHeight="1" x14ac:dyDescent="0.3">
      <c r="A36" s="62" t="s">
        <v>210</v>
      </c>
      <c r="B36" s="62"/>
      <c r="C36" s="62"/>
      <c r="D36" s="62"/>
      <c r="E36" s="62"/>
      <c r="F36" s="62"/>
      <c r="G36" s="62"/>
      <c r="H36" s="62"/>
      <c r="I36" s="62"/>
    </row>
    <row r="37" spans="1:10" s="24" customFormat="1" ht="48" customHeight="1" x14ac:dyDescent="0.25">
      <c r="A37" s="53" t="s">
        <v>211</v>
      </c>
      <c r="B37" s="53"/>
      <c r="C37" s="53"/>
      <c r="D37" s="53"/>
      <c r="E37" s="53"/>
      <c r="F37" s="53"/>
      <c r="G37" s="53"/>
      <c r="H37" s="53"/>
      <c r="I37" s="53"/>
    </row>
    <row r="38" spans="1:10" s="24" customFormat="1" ht="17.25" x14ac:dyDescent="0.3">
      <c r="A38" s="55" t="s">
        <v>212</v>
      </c>
      <c r="B38" s="55"/>
      <c r="C38" s="55"/>
      <c r="D38" s="55"/>
      <c r="E38" s="55"/>
      <c r="F38" s="55"/>
      <c r="G38" s="55"/>
      <c r="H38" s="55"/>
      <c r="I38" s="55"/>
    </row>
  </sheetData>
  <autoFilter ref="A6:K29">
    <sortState ref="A7:K34">
      <sortCondition ref="A6:A29"/>
    </sortState>
  </autoFilter>
  <sortState ref="A7:K34">
    <sortCondition ref="F7:F34"/>
    <sortCondition ref="E7:E34"/>
  </sortState>
  <mergeCells count="5">
    <mergeCell ref="A3:J3"/>
    <mergeCell ref="A4:J4"/>
    <mergeCell ref="A36:I36"/>
    <mergeCell ref="A37:I37"/>
    <mergeCell ref="A38:I38"/>
  </mergeCells>
  <pageMargins left="0.2" right="0.2" top="0.38" bottom="0.75" header="0.3" footer="0.3"/>
  <pageSetup paperSize="9" scale="69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opLeftCell="A3" zoomScale="85" zoomScaleNormal="85" workbookViewId="0">
      <selection activeCell="E113" sqref="E113"/>
    </sheetView>
  </sheetViews>
  <sheetFormatPr defaultRowHeight="16.5" x14ac:dyDescent="0.25"/>
  <cols>
    <col min="1" max="1" width="9.28515625" style="34" customWidth="1"/>
    <col min="2" max="2" width="16.28515625" style="35" customWidth="1"/>
    <col min="3" max="3" width="26.5703125" style="34" customWidth="1"/>
    <col min="4" max="4" width="35" style="34" customWidth="1"/>
    <col min="5" max="5" width="16" style="34" customWidth="1"/>
    <col min="6" max="6" width="46" style="34" customWidth="1"/>
    <col min="7" max="7" width="15.42578125" style="34" customWidth="1"/>
    <col min="8" max="8" width="13.7109375" style="34" customWidth="1"/>
    <col min="9" max="9" width="16.42578125" style="34" customWidth="1"/>
    <col min="10" max="10" width="12" style="34" customWidth="1"/>
    <col min="11" max="16384" width="9.140625" style="34"/>
  </cols>
  <sheetData>
    <row r="1" spans="1:11" ht="24.75" customHeight="1" x14ac:dyDescent="0.25">
      <c r="A1" s="34" t="s">
        <v>194</v>
      </c>
    </row>
    <row r="2" spans="1:11" x14ac:dyDescent="0.25">
      <c r="A2" s="36" t="s">
        <v>195</v>
      </c>
    </row>
    <row r="3" spans="1:11" ht="30" customHeight="1" x14ac:dyDescent="0.25">
      <c r="A3" s="60" t="s">
        <v>271</v>
      </c>
      <c r="B3" s="60"/>
      <c r="C3" s="60"/>
      <c r="D3" s="60"/>
      <c r="E3" s="60"/>
      <c r="F3" s="60"/>
      <c r="G3" s="60"/>
      <c r="H3" s="60"/>
      <c r="I3" s="60"/>
      <c r="J3" s="60"/>
      <c r="K3" s="37"/>
    </row>
    <row r="4" spans="1:11" ht="30" customHeight="1" x14ac:dyDescent="0.25">
      <c r="A4" s="61" t="s">
        <v>273</v>
      </c>
      <c r="B4" s="61"/>
      <c r="C4" s="61"/>
      <c r="D4" s="61"/>
      <c r="E4" s="61"/>
      <c r="F4" s="61"/>
      <c r="G4" s="61"/>
      <c r="H4" s="61"/>
      <c r="I4" s="61"/>
      <c r="J4" s="61"/>
      <c r="K4" s="38"/>
    </row>
    <row r="5" spans="1:11" ht="33" customHeight="1" x14ac:dyDescent="0.25"/>
    <row r="6" spans="1:11" s="31" customFormat="1" ht="43.5" customHeight="1" x14ac:dyDescent="0.25">
      <c r="A6" s="39" t="s">
        <v>213</v>
      </c>
      <c r="B6" s="39" t="s">
        <v>214</v>
      </c>
      <c r="C6" s="40" t="s">
        <v>215</v>
      </c>
      <c r="D6" s="40" t="s">
        <v>216</v>
      </c>
      <c r="E6" s="41" t="s">
        <v>217</v>
      </c>
      <c r="F6" s="40" t="s">
        <v>218</v>
      </c>
      <c r="G6" s="40" t="s">
        <v>219</v>
      </c>
      <c r="H6" s="40" t="s">
        <v>220</v>
      </c>
      <c r="I6" s="40" t="s">
        <v>221</v>
      </c>
      <c r="J6" s="39" t="s">
        <v>222</v>
      </c>
    </row>
    <row r="7" spans="1:11" s="46" customFormat="1" ht="30" customHeight="1" x14ac:dyDescent="0.25">
      <c r="A7" s="42">
        <v>1</v>
      </c>
      <c r="B7" s="43">
        <v>18050699</v>
      </c>
      <c r="C7" s="44" t="s">
        <v>243</v>
      </c>
      <c r="D7" s="44" t="s">
        <v>244</v>
      </c>
      <c r="E7" s="19" t="s">
        <v>245</v>
      </c>
      <c r="F7" s="18" t="s">
        <v>246</v>
      </c>
      <c r="G7" s="29" t="s">
        <v>254</v>
      </c>
      <c r="H7" s="17">
        <v>3</v>
      </c>
      <c r="I7" s="17" t="s">
        <v>258</v>
      </c>
      <c r="J7" s="45"/>
    </row>
    <row r="8" spans="1:11" s="46" customFormat="1" ht="30" customHeight="1" x14ac:dyDescent="0.25">
      <c r="A8" s="47">
        <v>2</v>
      </c>
      <c r="B8" s="48">
        <v>16050442</v>
      </c>
      <c r="C8" s="45" t="s">
        <v>47</v>
      </c>
      <c r="D8" s="45" t="s">
        <v>48</v>
      </c>
      <c r="E8" s="49" t="s">
        <v>49</v>
      </c>
      <c r="F8" s="45" t="s">
        <v>50</v>
      </c>
      <c r="G8" s="29" t="s">
        <v>254</v>
      </c>
      <c r="H8" s="17">
        <v>3</v>
      </c>
      <c r="I8" s="17" t="s">
        <v>258</v>
      </c>
      <c r="J8" s="45"/>
    </row>
    <row r="9" spans="1:11" s="46" customFormat="1" ht="30" customHeight="1" x14ac:dyDescent="0.25">
      <c r="A9" s="42">
        <v>3</v>
      </c>
      <c r="B9" s="48">
        <v>17050475</v>
      </c>
      <c r="C9" s="45" t="s">
        <v>72</v>
      </c>
      <c r="D9" s="45" t="s">
        <v>43</v>
      </c>
      <c r="E9" s="49" t="s">
        <v>73</v>
      </c>
      <c r="F9" s="45" t="s">
        <v>74</v>
      </c>
      <c r="G9" s="29" t="s">
        <v>254</v>
      </c>
      <c r="H9" s="17">
        <v>3</v>
      </c>
      <c r="I9" s="17" t="s">
        <v>258</v>
      </c>
      <c r="J9" s="45"/>
    </row>
    <row r="10" spans="1:11" s="46" customFormat="1" ht="30" customHeight="1" x14ac:dyDescent="0.25">
      <c r="A10" s="47">
        <v>4</v>
      </c>
      <c r="B10" s="43">
        <v>17050484</v>
      </c>
      <c r="C10" s="44" t="s">
        <v>240</v>
      </c>
      <c r="D10" s="44" t="s">
        <v>43</v>
      </c>
      <c r="E10" s="50" t="s">
        <v>241</v>
      </c>
      <c r="F10" s="44" t="s">
        <v>242</v>
      </c>
      <c r="G10" s="29" t="s">
        <v>254</v>
      </c>
      <c r="H10" s="17">
        <v>3</v>
      </c>
      <c r="I10" s="17" t="s">
        <v>258</v>
      </c>
      <c r="J10" s="45"/>
    </row>
    <row r="11" spans="1:11" s="46" customFormat="1" ht="30" customHeight="1" x14ac:dyDescent="0.25">
      <c r="A11" s="42">
        <v>5</v>
      </c>
      <c r="B11" s="48">
        <v>16040031</v>
      </c>
      <c r="C11" s="45" t="s">
        <v>158</v>
      </c>
      <c r="D11" s="45" t="s">
        <v>13</v>
      </c>
      <c r="E11" s="49" t="s">
        <v>104</v>
      </c>
      <c r="F11" s="45" t="s">
        <v>101</v>
      </c>
      <c r="G11" s="29" t="s">
        <v>254</v>
      </c>
      <c r="H11" s="17">
        <v>3</v>
      </c>
      <c r="I11" s="17" t="s">
        <v>258</v>
      </c>
      <c r="J11" s="45"/>
    </row>
    <row r="12" spans="1:11" s="46" customFormat="1" ht="30" customHeight="1" x14ac:dyDescent="0.25">
      <c r="A12" s="47">
        <v>6</v>
      </c>
      <c r="B12" s="48">
        <v>16040175</v>
      </c>
      <c r="C12" s="45" t="s">
        <v>159</v>
      </c>
      <c r="D12" s="45" t="s">
        <v>160</v>
      </c>
      <c r="E12" s="49" t="s">
        <v>104</v>
      </c>
      <c r="F12" s="45" t="s">
        <v>101</v>
      </c>
      <c r="G12" s="29" t="s">
        <v>254</v>
      </c>
      <c r="H12" s="17">
        <v>3</v>
      </c>
      <c r="I12" s="17" t="s">
        <v>258</v>
      </c>
      <c r="J12" s="45"/>
    </row>
    <row r="13" spans="1:11" s="46" customFormat="1" ht="30" customHeight="1" x14ac:dyDescent="0.25">
      <c r="A13" s="42">
        <v>7</v>
      </c>
      <c r="B13" s="48">
        <v>16040258</v>
      </c>
      <c r="C13" s="45" t="s">
        <v>130</v>
      </c>
      <c r="D13" s="45" t="s">
        <v>13</v>
      </c>
      <c r="E13" s="49" t="s">
        <v>104</v>
      </c>
      <c r="F13" s="45" t="s">
        <v>101</v>
      </c>
      <c r="G13" s="29" t="s">
        <v>254</v>
      </c>
      <c r="H13" s="17">
        <v>3</v>
      </c>
      <c r="I13" s="17" t="s">
        <v>258</v>
      </c>
      <c r="J13" s="45"/>
    </row>
    <row r="14" spans="1:11" s="46" customFormat="1" ht="30" customHeight="1" x14ac:dyDescent="0.25">
      <c r="A14" s="47">
        <v>8</v>
      </c>
      <c r="B14" s="48">
        <v>16040368</v>
      </c>
      <c r="C14" s="45" t="s">
        <v>129</v>
      </c>
      <c r="D14" s="45" t="s">
        <v>28</v>
      </c>
      <c r="E14" s="49" t="s">
        <v>104</v>
      </c>
      <c r="F14" s="45" t="s">
        <v>101</v>
      </c>
      <c r="G14" s="29" t="s">
        <v>254</v>
      </c>
      <c r="H14" s="17">
        <v>3</v>
      </c>
      <c r="I14" s="17" t="s">
        <v>258</v>
      </c>
      <c r="J14" s="45"/>
    </row>
    <row r="15" spans="1:11" s="46" customFormat="1" ht="30" customHeight="1" x14ac:dyDescent="0.25">
      <c r="A15" s="42">
        <v>9</v>
      </c>
      <c r="B15" s="48">
        <v>16040372</v>
      </c>
      <c r="C15" s="45" t="s">
        <v>153</v>
      </c>
      <c r="D15" s="45" t="s">
        <v>13</v>
      </c>
      <c r="E15" s="49" t="s">
        <v>104</v>
      </c>
      <c r="F15" s="45" t="s">
        <v>101</v>
      </c>
      <c r="G15" s="29" t="s">
        <v>254</v>
      </c>
      <c r="H15" s="17">
        <v>3</v>
      </c>
      <c r="I15" s="17" t="s">
        <v>258</v>
      </c>
      <c r="J15" s="45"/>
    </row>
    <row r="16" spans="1:11" s="46" customFormat="1" ht="30" customHeight="1" x14ac:dyDescent="0.25">
      <c r="A16" s="47">
        <v>10</v>
      </c>
      <c r="B16" s="48">
        <v>16042122</v>
      </c>
      <c r="C16" s="45" t="s">
        <v>99</v>
      </c>
      <c r="D16" s="45" t="s">
        <v>13</v>
      </c>
      <c r="E16" s="49" t="s">
        <v>104</v>
      </c>
      <c r="F16" s="45" t="s">
        <v>101</v>
      </c>
      <c r="G16" s="29" t="s">
        <v>254</v>
      </c>
      <c r="H16" s="17">
        <v>3</v>
      </c>
      <c r="I16" s="17" t="s">
        <v>258</v>
      </c>
      <c r="J16" s="45"/>
    </row>
    <row r="17" spans="1:11" s="46" customFormat="1" ht="30" customHeight="1" x14ac:dyDescent="0.25">
      <c r="A17" s="42">
        <v>11</v>
      </c>
      <c r="B17" s="48">
        <v>16042914</v>
      </c>
      <c r="C17" s="45" t="s">
        <v>103</v>
      </c>
      <c r="D17" s="45" t="s">
        <v>13</v>
      </c>
      <c r="E17" s="49" t="s">
        <v>104</v>
      </c>
      <c r="F17" s="45" t="s">
        <v>101</v>
      </c>
      <c r="G17" s="29" t="s">
        <v>254</v>
      </c>
      <c r="H17" s="17">
        <v>3</v>
      </c>
      <c r="I17" s="17" t="s">
        <v>258</v>
      </c>
      <c r="J17" s="45"/>
    </row>
    <row r="18" spans="1:11" s="46" customFormat="1" ht="30" customHeight="1" x14ac:dyDescent="0.25">
      <c r="A18" s="47">
        <v>12</v>
      </c>
      <c r="B18" s="48">
        <v>17041050</v>
      </c>
      <c r="C18" s="45" t="s">
        <v>164</v>
      </c>
      <c r="D18" s="45" t="s">
        <v>28</v>
      </c>
      <c r="E18" s="49" t="s">
        <v>104</v>
      </c>
      <c r="F18" s="45" t="s">
        <v>101</v>
      </c>
      <c r="G18" s="29" t="s">
        <v>254</v>
      </c>
      <c r="H18" s="17">
        <v>3</v>
      </c>
      <c r="I18" s="17" t="s">
        <v>258</v>
      </c>
      <c r="J18" s="45"/>
    </row>
    <row r="19" spans="1:11" s="46" customFormat="1" ht="30" customHeight="1" x14ac:dyDescent="0.25">
      <c r="A19" s="42">
        <v>13</v>
      </c>
      <c r="B19" s="48">
        <v>15064002</v>
      </c>
      <c r="C19" s="45" t="s">
        <v>147</v>
      </c>
      <c r="D19" s="45" t="s">
        <v>148</v>
      </c>
      <c r="E19" s="49" t="s">
        <v>149</v>
      </c>
      <c r="F19" s="45" t="s">
        <v>97</v>
      </c>
      <c r="G19" s="29" t="s">
        <v>254</v>
      </c>
      <c r="H19" s="17">
        <v>3</v>
      </c>
      <c r="I19" s="17" t="s">
        <v>258</v>
      </c>
      <c r="J19" s="45"/>
    </row>
    <row r="20" spans="1:11" s="46" customFormat="1" ht="30" customHeight="1" x14ac:dyDescent="0.25">
      <c r="A20" s="47">
        <v>14</v>
      </c>
      <c r="B20" s="48">
        <v>17050012</v>
      </c>
      <c r="C20" s="45" t="s">
        <v>94</v>
      </c>
      <c r="D20" s="45" t="s">
        <v>95</v>
      </c>
      <c r="E20" s="49" t="s">
        <v>120</v>
      </c>
      <c r="F20" s="45" t="s">
        <v>97</v>
      </c>
      <c r="G20" s="29" t="s">
        <v>254</v>
      </c>
      <c r="H20" s="17">
        <v>3</v>
      </c>
      <c r="I20" s="17" t="s">
        <v>258</v>
      </c>
      <c r="J20" s="45"/>
    </row>
    <row r="21" spans="1:11" s="46" customFormat="1" ht="30" customHeight="1" x14ac:dyDescent="0.25">
      <c r="A21" s="42">
        <v>15</v>
      </c>
      <c r="B21" s="48">
        <v>17050018</v>
      </c>
      <c r="C21" s="45" t="s">
        <v>119</v>
      </c>
      <c r="D21" s="45" t="s">
        <v>95</v>
      </c>
      <c r="E21" s="49" t="s">
        <v>120</v>
      </c>
      <c r="F21" s="45" t="s">
        <v>97</v>
      </c>
      <c r="G21" s="29" t="s">
        <v>254</v>
      </c>
      <c r="H21" s="17">
        <v>3</v>
      </c>
      <c r="I21" s="17" t="s">
        <v>258</v>
      </c>
      <c r="J21" s="45"/>
    </row>
    <row r="22" spans="1:11" s="46" customFormat="1" ht="30" customHeight="1" x14ac:dyDescent="0.25">
      <c r="A22" s="47">
        <v>16</v>
      </c>
      <c r="B22" s="48">
        <v>17050019</v>
      </c>
      <c r="C22" s="45" t="s">
        <v>189</v>
      </c>
      <c r="D22" s="45" t="s">
        <v>95</v>
      </c>
      <c r="E22" s="49" t="s">
        <v>120</v>
      </c>
      <c r="F22" s="45" t="s">
        <v>97</v>
      </c>
      <c r="G22" s="29" t="s">
        <v>254</v>
      </c>
      <c r="H22" s="17">
        <v>3</v>
      </c>
      <c r="I22" s="17" t="s">
        <v>258</v>
      </c>
      <c r="J22" s="45"/>
    </row>
    <row r="23" spans="1:11" s="46" customFormat="1" ht="30" customHeight="1" x14ac:dyDescent="0.25">
      <c r="A23" s="42">
        <v>17</v>
      </c>
      <c r="B23" s="48">
        <v>17050024</v>
      </c>
      <c r="C23" s="45" t="s">
        <v>121</v>
      </c>
      <c r="D23" s="45" t="s">
        <v>95</v>
      </c>
      <c r="E23" s="49" t="s">
        <v>120</v>
      </c>
      <c r="F23" s="45" t="s">
        <v>97</v>
      </c>
      <c r="G23" s="29" t="s">
        <v>254</v>
      </c>
      <c r="H23" s="17">
        <v>3</v>
      </c>
      <c r="I23" s="17" t="s">
        <v>258</v>
      </c>
      <c r="J23" s="45"/>
    </row>
    <row r="24" spans="1:11" s="46" customFormat="1" ht="30" customHeight="1" x14ac:dyDescent="0.25">
      <c r="A24" s="47">
        <v>18</v>
      </c>
      <c r="B24" s="48">
        <v>17050074</v>
      </c>
      <c r="C24" s="45" t="s">
        <v>155</v>
      </c>
      <c r="D24" s="45" t="s">
        <v>95</v>
      </c>
      <c r="E24" s="49" t="s">
        <v>120</v>
      </c>
      <c r="F24" s="45" t="s">
        <v>97</v>
      </c>
      <c r="G24" s="29" t="s">
        <v>254</v>
      </c>
      <c r="H24" s="17">
        <v>3</v>
      </c>
      <c r="I24" s="17" t="s">
        <v>258</v>
      </c>
      <c r="J24" s="45"/>
    </row>
    <row r="25" spans="1:11" s="46" customFormat="1" ht="30" customHeight="1" x14ac:dyDescent="0.25">
      <c r="A25" s="42">
        <v>19</v>
      </c>
      <c r="B25" s="43">
        <v>18050012</v>
      </c>
      <c r="C25" s="44" t="s">
        <v>256</v>
      </c>
      <c r="D25" s="44" t="s">
        <v>257</v>
      </c>
      <c r="E25" s="50" t="s">
        <v>208</v>
      </c>
      <c r="F25" s="44" t="s">
        <v>209</v>
      </c>
      <c r="G25" s="29" t="s">
        <v>253</v>
      </c>
      <c r="H25" s="17">
        <v>3</v>
      </c>
      <c r="I25" s="17" t="s">
        <v>258</v>
      </c>
      <c r="J25" s="45"/>
    </row>
    <row r="26" spans="1:11" s="46" customFormat="1" ht="30" customHeight="1" x14ac:dyDescent="0.25">
      <c r="A26" s="47">
        <v>20</v>
      </c>
      <c r="B26" s="48">
        <v>16052079</v>
      </c>
      <c r="C26" s="45" t="s">
        <v>223</v>
      </c>
      <c r="D26" s="45" t="s">
        <v>61</v>
      </c>
      <c r="E26" s="49" t="s">
        <v>260</v>
      </c>
      <c r="F26" s="45" t="s">
        <v>261</v>
      </c>
      <c r="G26" s="29" t="s">
        <v>253</v>
      </c>
      <c r="H26" s="17">
        <v>1</v>
      </c>
      <c r="I26" s="17" t="s">
        <v>258</v>
      </c>
      <c r="J26" s="44"/>
      <c r="K26" s="34"/>
    </row>
    <row r="27" spans="1:11" s="46" customFormat="1" ht="30" customHeight="1" x14ac:dyDescent="0.25">
      <c r="A27" s="42">
        <v>21</v>
      </c>
      <c r="B27" s="48">
        <v>16040328</v>
      </c>
      <c r="C27" s="45" t="s">
        <v>11</v>
      </c>
      <c r="D27" s="45" t="s">
        <v>13</v>
      </c>
      <c r="E27" s="49" t="s">
        <v>9</v>
      </c>
      <c r="F27" s="45" t="s">
        <v>8</v>
      </c>
      <c r="G27" s="29" t="s">
        <v>254</v>
      </c>
      <c r="H27" s="17">
        <v>1</v>
      </c>
      <c r="I27" s="17" t="s">
        <v>258</v>
      </c>
      <c r="J27" s="45"/>
    </row>
    <row r="28" spans="1:11" s="46" customFormat="1" ht="30" customHeight="1" x14ac:dyDescent="0.25">
      <c r="A28" s="47">
        <v>22</v>
      </c>
      <c r="B28" s="48">
        <v>16042232</v>
      </c>
      <c r="C28" s="45" t="s">
        <v>7</v>
      </c>
      <c r="D28" s="45" t="s">
        <v>13</v>
      </c>
      <c r="E28" s="49" t="s">
        <v>9</v>
      </c>
      <c r="F28" s="45" t="s">
        <v>8</v>
      </c>
      <c r="G28" s="29" t="s">
        <v>254</v>
      </c>
      <c r="H28" s="17">
        <v>1</v>
      </c>
      <c r="I28" s="17" t="s">
        <v>258</v>
      </c>
      <c r="J28" s="45"/>
    </row>
    <row r="29" spans="1:11" s="46" customFormat="1" ht="30" customHeight="1" x14ac:dyDescent="0.25">
      <c r="A29" s="42">
        <v>23</v>
      </c>
      <c r="B29" s="43">
        <v>15062305</v>
      </c>
      <c r="C29" s="44" t="s">
        <v>237</v>
      </c>
      <c r="D29" s="44" t="s">
        <v>238</v>
      </c>
      <c r="E29" s="50" t="s">
        <v>9</v>
      </c>
      <c r="F29" s="44" t="s">
        <v>8</v>
      </c>
      <c r="G29" s="29" t="s">
        <v>254</v>
      </c>
      <c r="H29" s="17">
        <v>1</v>
      </c>
      <c r="I29" s="17" t="s">
        <v>258</v>
      </c>
      <c r="J29" s="45"/>
    </row>
    <row r="30" spans="1:11" s="46" customFormat="1" ht="30" customHeight="1" x14ac:dyDescent="0.25">
      <c r="A30" s="47">
        <v>24</v>
      </c>
      <c r="B30" s="48">
        <v>15067032</v>
      </c>
      <c r="C30" s="45" t="s">
        <v>18</v>
      </c>
      <c r="D30" s="45" t="s">
        <v>19</v>
      </c>
      <c r="E30" s="49" t="s">
        <v>20</v>
      </c>
      <c r="F30" s="45" t="s">
        <v>21</v>
      </c>
      <c r="G30" s="29" t="s">
        <v>254</v>
      </c>
      <c r="H30" s="17">
        <v>1</v>
      </c>
      <c r="I30" s="17" t="s">
        <v>258</v>
      </c>
      <c r="J30" s="45"/>
    </row>
    <row r="31" spans="1:11" s="46" customFormat="1" ht="30" customHeight="1" x14ac:dyDescent="0.25">
      <c r="A31" s="42">
        <v>25</v>
      </c>
      <c r="B31" s="48">
        <v>16040606</v>
      </c>
      <c r="C31" s="45" t="s">
        <v>88</v>
      </c>
      <c r="D31" s="45" t="s">
        <v>13</v>
      </c>
      <c r="E31" s="49" t="s">
        <v>20</v>
      </c>
      <c r="F31" s="45" t="s">
        <v>21</v>
      </c>
      <c r="G31" s="29" t="s">
        <v>254</v>
      </c>
      <c r="H31" s="17">
        <v>1</v>
      </c>
      <c r="I31" s="17" t="s">
        <v>258</v>
      </c>
      <c r="J31" s="45"/>
    </row>
    <row r="32" spans="1:11" s="46" customFormat="1" ht="30" customHeight="1" x14ac:dyDescent="0.25">
      <c r="A32" s="47">
        <v>26</v>
      </c>
      <c r="B32" s="48">
        <v>16051700</v>
      </c>
      <c r="C32" s="45" t="s">
        <v>143</v>
      </c>
      <c r="D32" s="45" t="s">
        <v>144</v>
      </c>
      <c r="E32" s="49" t="s">
        <v>20</v>
      </c>
      <c r="F32" s="45" t="s">
        <v>21</v>
      </c>
      <c r="G32" s="29" t="s">
        <v>254</v>
      </c>
      <c r="H32" s="17">
        <v>1</v>
      </c>
      <c r="I32" s="17" t="s">
        <v>258</v>
      </c>
      <c r="J32" s="45"/>
    </row>
    <row r="33" spans="1:11" s="46" customFormat="1" ht="30" customHeight="1" x14ac:dyDescent="0.25">
      <c r="A33" s="42">
        <v>27</v>
      </c>
      <c r="B33" s="48">
        <v>17040404</v>
      </c>
      <c r="C33" s="45" t="s">
        <v>145</v>
      </c>
      <c r="D33" s="45" t="s">
        <v>28</v>
      </c>
      <c r="E33" s="49" t="s">
        <v>20</v>
      </c>
      <c r="F33" s="45" t="s">
        <v>21</v>
      </c>
      <c r="G33" s="29" t="s">
        <v>254</v>
      </c>
      <c r="H33" s="17">
        <v>1</v>
      </c>
      <c r="I33" s="17" t="s">
        <v>258</v>
      </c>
      <c r="J33" s="45"/>
    </row>
    <row r="34" spans="1:11" s="46" customFormat="1" ht="30" customHeight="1" x14ac:dyDescent="0.25">
      <c r="A34" s="47">
        <v>28</v>
      </c>
      <c r="B34" s="43">
        <v>15060458</v>
      </c>
      <c r="C34" s="44" t="s">
        <v>115</v>
      </c>
      <c r="D34" s="44" t="s">
        <v>19</v>
      </c>
      <c r="E34" s="50" t="s">
        <v>20</v>
      </c>
      <c r="F34" s="44" t="s">
        <v>21</v>
      </c>
      <c r="G34" s="29" t="s">
        <v>254</v>
      </c>
      <c r="H34" s="17">
        <v>1</v>
      </c>
      <c r="I34" s="17" t="s">
        <v>258</v>
      </c>
      <c r="J34" s="45"/>
    </row>
    <row r="35" spans="1:11" s="46" customFormat="1" ht="30" customHeight="1" x14ac:dyDescent="0.25">
      <c r="A35" s="42">
        <v>29</v>
      </c>
      <c r="B35" s="48">
        <v>17050142</v>
      </c>
      <c r="C35" s="45" t="s">
        <v>132</v>
      </c>
      <c r="D35" s="45" t="s">
        <v>52</v>
      </c>
      <c r="E35" s="49" t="s">
        <v>266</v>
      </c>
      <c r="F35" s="45" t="s">
        <v>267</v>
      </c>
      <c r="G35" s="29" t="s">
        <v>253</v>
      </c>
      <c r="H35" s="17">
        <v>3</v>
      </c>
      <c r="I35" s="17" t="s">
        <v>258</v>
      </c>
      <c r="J35" s="44"/>
      <c r="K35" s="34"/>
    </row>
    <row r="36" spans="1:11" s="46" customFormat="1" ht="30" customHeight="1" x14ac:dyDescent="0.25">
      <c r="A36" s="47">
        <v>30</v>
      </c>
      <c r="B36" s="48">
        <v>15040134</v>
      </c>
      <c r="C36" s="45" t="s">
        <v>185</v>
      </c>
      <c r="D36" s="45" t="s">
        <v>186</v>
      </c>
      <c r="E36" s="49" t="s">
        <v>171</v>
      </c>
      <c r="F36" s="45" t="s">
        <v>172</v>
      </c>
      <c r="G36" s="29" t="s">
        <v>254</v>
      </c>
      <c r="H36" s="17">
        <v>2</v>
      </c>
      <c r="I36" s="17" t="s">
        <v>258</v>
      </c>
      <c r="J36" s="45"/>
    </row>
    <row r="37" spans="1:11" s="46" customFormat="1" ht="30" customHeight="1" x14ac:dyDescent="0.25">
      <c r="A37" s="42">
        <v>31</v>
      </c>
      <c r="B37" s="48">
        <v>16040201</v>
      </c>
      <c r="C37" s="45" t="s">
        <v>170</v>
      </c>
      <c r="D37" s="45" t="s">
        <v>34</v>
      </c>
      <c r="E37" s="49" t="s">
        <v>171</v>
      </c>
      <c r="F37" s="45" t="s">
        <v>172</v>
      </c>
      <c r="G37" s="29" t="s">
        <v>254</v>
      </c>
      <c r="H37" s="17">
        <v>2</v>
      </c>
      <c r="I37" s="17" t="s">
        <v>258</v>
      </c>
      <c r="J37" s="45"/>
    </row>
    <row r="38" spans="1:11" s="46" customFormat="1" ht="30" customHeight="1" x14ac:dyDescent="0.25">
      <c r="A38" s="47">
        <v>32</v>
      </c>
      <c r="B38" s="48">
        <v>16051303</v>
      </c>
      <c r="C38" s="45" t="s">
        <v>197</v>
      </c>
      <c r="D38" s="45" t="s">
        <v>144</v>
      </c>
      <c r="E38" s="49" t="s">
        <v>171</v>
      </c>
      <c r="F38" s="45" t="s">
        <v>172</v>
      </c>
      <c r="G38" s="29" t="s">
        <v>254</v>
      </c>
      <c r="H38" s="17">
        <v>2</v>
      </c>
      <c r="I38" s="17" t="s">
        <v>258</v>
      </c>
      <c r="J38" s="45"/>
    </row>
    <row r="39" spans="1:11" s="46" customFormat="1" ht="30" customHeight="1" x14ac:dyDescent="0.25">
      <c r="A39" s="42">
        <v>33</v>
      </c>
      <c r="B39" s="43">
        <v>16051303</v>
      </c>
      <c r="C39" s="44" t="s">
        <v>197</v>
      </c>
      <c r="D39" s="44" t="s">
        <v>144</v>
      </c>
      <c r="E39" s="50" t="s">
        <v>171</v>
      </c>
      <c r="F39" s="44" t="s">
        <v>172</v>
      </c>
      <c r="G39" s="29" t="s">
        <v>254</v>
      </c>
      <c r="H39" s="17">
        <v>2</v>
      </c>
      <c r="I39" s="17" t="s">
        <v>258</v>
      </c>
      <c r="J39" s="45"/>
    </row>
    <row r="40" spans="1:11" s="46" customFormat="1" ht="30" customHeight="1" x14ac:dyDescent="0.25">
      <c r="A40" s="47">
        <v>34</v>
      </c>
      <c r="B40" s="43">
        <v>16062184</v>
      </c>
      <c r="C40" s="44" t="s">
        <v>142</v>
      </c>
      <c r="D40" s="44" t="s">
        <v>139</v>
      </c>
      <c r="E40" s="50" t="s">
        <v>171</v>
      </c>
      <c r="F40" s="44" t="s">
        <v>172</v>
      </c>
      <c r="G40" s="29" t="s">
        <v>254</v>
      </c>
      <c r="H40" s="17">
        <v>2</v>
      </c>
      <c r="I40" s="17" t="s">
        <v>258</v>
      </c>
      <c r="J40" s="45"/>
    </row>
    <row r="41" spans="1:11" s="46" customFormat="1" ht="30" customHeight="1" x14ac:dyDescent="0.25">
      <c r="A41" s="42">
        <v>35</v>
      </c>
      <c r="B41" s="48">
        <v>18040363</v>
      </c>
      <c r="C41" s="45" t="s">
        <v>14</v>
      </c>
      <c r="D41" s="45" t="s">
        <v>15</v>
      </c>
      <c r="E41" s="49" t="s">
        <v>16</v>
      </c>
      <c r="F41" s="45" t="s">
        <v>17</v>
      </c>
      <c r="G41" s="29" t="s">
        <v>254</v>
      </c>
      <c r="H41" s="17">
        <v>1</v>
      </c>
      <c r="I41" s="17" t="s">
        <v>258</v>
      </c>
      <c r="J41" s="45"/>
    </row>
    <row r="42" spans="1:11" s="46" customFormat="1" ht="30" customHeight="1" x14ac:dyDescent="0.25">
      <c r="A42" s="47">
        <v>36</v>
      </c>
      <c r="B42" s="48">
        <v>18040562</v>
      </c>
      <c r="C42" s="45" t="s">
        <v>146</v>
      </c>
      <c r="D42" s="45" t="s">
        <v>15</v>
      </c>
      <c r="E42" s="49" t="s">
        <v>16</v>
      </c>
      <c r="F42" s="45" t="s">
        <v>17</v>
      </c>
      <c r="G42" s="29" t="s">
        <v>254</v>
      </c>
      <c r="H42" s="17">
        <v>1</v>
      </c>
      <c r="I42" s="17" t="s">
        <v>258</v>
      </c>
      <c r="J42" s="45"/>
    </row>
    <row r="43" spans="1:11" s="46" customFormat="1" ht="30" customHeight="1" x14ac:dyDescent="0.25">
      <c r="A43" s="42">
        <v>37</v>
      </c>
      <c r="B43" s="43">
        <v>19050228</v>
      </c>
      <c r="C43" s="44" t="s">
        <v>225</v>
      </c>
      <c r="D43" s="44" t="s">
        <v>226</v>
      </c>
      <c r="E43" s="49" t="s">
        <v>268</v>
      </c>
      <c r="F43" s="45" t="s">
        <v>17</v>
      </c>
      <c r="G43" s="29" t="s">
        <v>254</v>
      </c>
      <c r="H43" s="17">
        <v>1</v>
      </c>
      <c r="I43" s="17" t="s">
        <v>258</v>
      </c>
      <c r="J43" s="45"/>
    </row>
    <row r="44" spans="1:11" s="46" customFormat="1" ht="30" customHeight="1" x14ac:dyDescent="0.25">
      <c r="A44" s="47">
        <v>38</v>
      </c>
      <c r="B44" s="48">
        <v>19050297</v>
      </c>
      <c r="C44" s="45" t="s">
        <v>269</v>
      </c>
      <c r="D44" s="45" t="s">
        <v>270</v>
      </c>
      <c r="E44" s="49" t="s">
        <v>268</v>
      </c>
      <c r="F44" s="45" t="s">
        <v>17</v>
      </c>
      <c r="G44" s="29" t="s">
        <v>254</v>
      </c>
      <c r="H44" s="17">
        <v>1</v>
      </c>
      <c r="I44" s="30" t="s">
        <v>258</v>
      </c>
      <c r="J44" s="44"/>
      <c r="K44" s="34"/>
    </row>
    <row r="45" spans="1:11" s="46" customFormat="1" ht="30" customHeight="1" x14ac:dyDescent="0.25">
      <c r="A45" s="42">
        <v>39</v>
      </c>
      <c r="B45" s="48">
        <v>15040049</v>
      </c>
      <c r="C45" s="45" t="s">
        <v>167</v>
      </c>
      <c r="D45" s="45" t="s">
        <v>28</v>
      </c>
      <c r="E45" s="49" t="s">
        <v>168</v>
      </c>
      <c r="F45" s="45" t="s">
        <v>169</v>
      </c>
      <c r="G45" s="29" t="s">
        <v>254</v>
      </c>
      <c r="H45" s="17">
        <v>1</v>
      </c>
      <c r="I45" s="17" t="s">
        <v>258</v>
      </c>
      <c r="J45" s="45"/>
    </row>
    <row r="46" spans="1:11" s="46" customFormat="1" ht="30" customHeight="1" x14ac:dyDescent="0.25">
      <c r="A46" s="47">
        <v>40</v>
      </c>
      <c r="B46" s="48">
        <v>16052079</v>
      </c>
      <c r="C46" s="45" t="s">
        <v>223</v>
      </c>
      <c r="D46" s="45" t="s">
        <v>61</v>
      </c>
      <c r="E46" s="49" t="s">
        <v>168</v>
      </c>
      <c r="F46" s="45" t="s">
        <v>169</v>
      </c>
      <c r="G46" s="29" t="s">
        <v>254</v>
      </c>
      <c r="H46" s="17">
        <v>1</v>
      </c>
      <c r="I46" s="17" t="s">
        <v>258</v>
      </c>
      <c r="J46" s="44"/>
      <c r="K46" s="34"/>
    </row>
    <row r="47" spans="1:11" s="46" customFormat="1" ht="30" customHeight="1" x14ac:dyDescent="0.25">
      <c r="A47" s="42">
        <v>41</v>
      </c>
      <c r="B47" s="48">
        <v>16042732</v>
      </c>
      <c r="C47" s="45" t="s">
        <v>166</v>
      </c>
      <c r="D47" s="45" t="s">
        <v>13</v>
      </c>
      <c r="E47" s="49" t="s">
        <v>57</v>
      </c>
      <c r="F47" s="45" t="s">
        <v>114</v>
      </c>
      <c r="G47" s="29" t="s">
        <v>254</v>
      </c>
      <c r="H47" s="17">
        <v>1</v>
      </c>
      <c r="I47" s="17" t="s">
        <v>258</v>
      </c>
      <c r="J47" s="45"/>
    </row>
    <row r="48" spans="1:11" ht="27.75" customHeight="1" x14ac:dyDescent="0.25">
      <c r="A48" s="47">
        <v>42</v>
      </c>
      <c r="B48" s="48">
        <v>17050626</v>
      </c>
      <c r="C48" s="45" t="s">
        <v>110</v>
      </c>
      <c r="D48" s="45" t="s">
        <v>111</v>
      </c>
      <c r="E48" s="49" t="s">
        <v>57</v>
      </c>
      <c r="F48" s="45" t="s">
        <v>114</v>
      </c>
      <c r="G48" s="29" t="s">
        <v>254</v>
      </c>
      <c r="H48" s="17">
        <v>1</v>
      </c>
      <c r="I48" s="17" t="s">
        <v>258</v>
      </c>
      <c r="J48" s="45"/>
      <c r="K48" s="46"/>
    </row>
    <row r="49" spans="1:11" s="46" customFormat="1" ht="30" customHeight="1" x14ac:dyDescent="0.25">
      <c r="A49" s="42">
        <v>43</v>
      </c>
      <c r="B49" s="48">
        <v>16050084</v>
      </c>
      <c r="C49" s="45" t="s">
        <v>55</v>
      </c>
      <c r="D49" s="45" t="s">
        <v>56</v>
      </c>
      <c r="E49" s="49" t="s">
        <v>57</v>
      </c>
      <c r="F49" s="45" t="s">
        <v>58</v>
      </c>
      <c r="G49" s="29" t="s">
        <v>254</v>
      </c>
      <c r="H49" s="17">
        <v>1</v>
      </c>
      <c r="I49" s="17" t="s">
        <v>258</v>
      </c>
      <c r="J49" s="45"/>
    </row>
    <row r="50" spans="1:11" s="46" customFormat="1" ht="30" customHeight="1" x14ac:dyDescent="0.25">
      <c r="A50" s="47">
        <v>44</v>
      </c>
      <c r="B50" s="43">
        <v>16050950</v>
      </c>
      <c r="C50" s="44" t="s">
        <v>235</v>
      </c>
      <c r="D50" s="44" t="s">
        <v>191</v>
      </c>
      <c r="E50" s="50" t="s">
        <v>183</v>
      </c>
      <c r="F50" s="44" t="s">
        <v>184</v>
      </c>
      <c r="G50" s="29" t="s">
        <v>254</v>
      </c>
      <c r="H50" s="17">
        <v>1</v>
      </c>
      <c r="I50" s="17" t="s">
        <v>258</v>
      </c>
      <c r="J50" s="45"/>
    </row>
    <row r="51" spans="1:11" s="46" customFormat="1" ht="30" customHeight="1" x14ac:dyDescent="0.25">
      <c r="A51" s="42">
        <v>45</v>
      </c>
      <c r="B51" s="48">
        <v>16052124</v>
      </c>
      <c r="C51" s="45" t="s">
        <v>75</v>
      </c>
      <c r="D51" s="45" t="s">
        <v>76</v>
      </c>
      <c r="E51" s="49" t="s">
        <v>77</v>
      </c>
      <c r="F51" s="45" t="s">
        <v>78</v>
      </c>
      <c r="G51" s="29" t="s">
        <v>254</v>
      </c>
      <c r="H51" s="17">
        <v>2</v>
      </c>
      <c r="I51" s="30" t="s">
        <v>258</v>
      </c>
      <c r="J51" s="45"/>
    </row>
    <row r="52" spans="1:11" s="46" customFormat="1" ht="30" customHeight="1" x14ac:dyDescent="0.25">
      <c r="A52" s="47">
        <v>46</v>
      </c>
      <c r="B52" s="48">
        <v>18050667</v>
      </c>
      <c r="C52" s="45" t="s">
        <v>224</v>
      </c>
      <c r="D52" s="45" t="s">
        <v>259</v>
      </c>
      <c r="E52" s="49" t="s">
        <v>77</v>
      </c>
      <c r="F52" s="45" t="s">
        <v>78</v>
      </c>
      <c r="G52" s="29" t="s">
        <v>254</v>
      </c>
      <c r="H52" s="17">
        <v>2</v>
      </c>
      <c r="I52" s="30" t="s">
        <v>258</v>
      </c>
      <c r="J52" s="44"/>
      <c r="K52" s="34"/>
    </row>
    <row r="53" spans="1:11" s="46" customFormat="1" ht="30" customHeight="1" x14ac:dyDescent="0.25">
      <c r="A53" s="42">
        <v>47</v>
      </c>
      <c r="B53" s="48">
        <v>17050689</v>
      </c>
      <c r="C53" s="45" t="s">
        <v>86</v>
      </c>
      <c r="D53" s="45" t="s">
        <v>87</v>
      </c>
      <c r="E53" s="49" t="s">
        <v>84</v>
      </c>
      <c r="F53" s="45" t="s">
        <v>78</v>
      </c>
      <c r="G53" s="29" t="s">
        <v>254</v>
      </c>
      <c r="H53" s="17">
        <v>2</v>
      </c>
      <c r="I53" s="30" t="s">
        <v>258</v>
      </c>
      <c r="J53" s="45"/>
    </row>
    <row r="54" spans="1:11" s="46" customFormat="1" ht="30" customHeight="1" x14ac:dyDescent="0.25">
      <c r="A54" s="47">
        <v>48</v>
      </c>
      <c r="B54" s="48">
        <v>17050694</v>
      </c>
      <c r="C54" s="45" t="s">
        <v>83</v>
      </c>
      <c r="D54" s="45" t="s">
        <v>87</v>
      </c>
      <c r="E54" s="49" t="s">
        <v>84</v>
      </c>
      <c r="F54" s="45" t="s">
        <v>78</v>
      </c>
      <c r="G54" s="29" t="s">
        <v>254</v>
      </c>
      <c r="H54" s="17">
        <v>2</v>
      </c>
      <c r="I54" s="30" t="s">
        <v>258</v>
      </c>
      <c r="J54" s="45"/>
    </row>
    <row r="55" spans="1:11" s="46" customFormat="1" ht="30" customHeight="1" x14ac:dyDescent="0.25">
      <c r="A55" s="42">
        <v>49</v>
      </c>
      <c r="B55" s="48">
        <v>18041095</v>
      </c>
      <c r="C55" s="45" t="s">
        <v>126</v>
      </c>
      <c r="D55" s="45" t="s">
        <v>15</v>
      </c>
      <c r="E55" s="49" t="s">
        <v>127</v>
      </c>
      <c r="F55" s="45" t="s">
        <v>128</v>
      </c>
      <c r="G55" s="29" t="s">
        <v>253</v>
      </c>
      <c r="H55" s="17">
        <v>3</v>
      </c>
      <c r="I55" s="30" t="s">
        <v>258</v>
      </c>
      <c r="J55" s="45"/>
    </row>
    <row r="56" spans="1:11" s="46" customFormat="1" ht="30" customHeight="1" x14ac:dyDescent="0.25">
      <c r="A56" s="47">
        <v>50</v>
      </c>
      <c r="B56" s="48">
        <v>18050920</v>
      </c>
      <c r="C56" s="45" t="s">
        <v>262</v>
      </c>
      <c r="D56" s="45" t="s">
        <v>263</v>
      </c>
      <c r="E56" s="49" t="s">
        <v>127</v>
      </c>
      <c r="F56" s="45" t="s">
        <v>128</v>
      </c>
      <c r="G56" s="29" t="s">
        <v>253</v>
      </c>
      <c r="H56" s="17">
        <v>3</v>
      </c>
      <c r="I56" s="30" t="s">
        <v>258</v>
      </c>
      <c r="J56" s="44"/>
      <c r="K56" s="34"/>
    </row>
    <row r="57" spans="1:11" s="46" customFormat="1" ht="30" customHeight="1" x14ac:dyDescent="0.25">
      <c r="A57" s="42">
        <v>51</v>
      </c>
      <c r="B57" s="48">
        <v>17050126</v>
      </c>
      <c r="C57" s="45" t="s">
        <v>157</v>
      </c>
      <c r="D57" s="45" t="s">
        <v>52</v>
      </c>
      <c r="E57" s="49" t="s">
        <v>44</v>
      </c>
      <c r="F57" s="45" t="s">
        <v>45</v>
      </c>
      <c r="G57" s="29" t="s">
        <v>253</v>
      </c>
      <c r="H57" s="17">
        <v>2</v>
      </c>
      <c r="I57" s="30" t="s">
        <v>258</v>
      </c>
      <c r="J57" s="30"/>
    </row>
    <row r="58" spans="1:11" s="46" customFormat="1" ht="30" customHeight="1" x14ac:dyDescent="0.25">
      <c r="A58" s="47">
        <v>52</v>
      </c>
      <c r="B58" s="48">
        <v>17050142</v>
      </c>
      <c r="C58" s="45" t="s">
        <v>132</v>
      </c>
      <c r="D58" s="45" t="s">
        <v>52</v>
      </c>
      <c r="E58" s="49" t="s">
        <v>44</v>
      </c>
      <c r="F58" s="45" t="s">
        <v>45</v>
      </c>
      <c r="G58" s="29" t="s">
        <v>253</v>
      </c>
      <c r="H58" s="17">
        <v>2</v>
      </c>
      <c r="I58" s="17" t="s">
        <v>258</v>
      </c>
      <c r="J58" s="45"/>
    </row>
    <row r="59" spans="1:11" s="46" customFormat="1" ht="30" customHeight="1" x14ac:dyDescent="0.25">
      <c r="A59" s="42">
        <v>53</v>
      </c>
      <c r="B59" s="48">
        <v>17050143</v>
      </c>
      <c r="C59" s="45" t="s">
        <v>81</v>
      </c>
      <c r="D59" s="45" t="s">
        <v>52</v>
      </c>
      <c r="E59" s="49" t="s">
        <v>44</v>
      </c>
      <c r="F59" s="45" t="s">
        <v>45</v>
      </c>
      <c r="G59" s="29" t="s">
        <v>253</v>
      </c>
      <c r="H59" s="17">
        <v>2</v>
      </c>
      <c r="I59" s="17" t="s">
        <v>258</v>
      </c>
      <c r="J59" s="45"/>
    </row>
    <row r="60" spans="1:11" s="46" customFormat="1" ht="30" customHeight="1" x14ac:dyDescent="0.25">
      <c r="A60" s="47">
        <v>54</v>
      </c>
      <c r="B60" s="48">
        <v>17050160</v>
      </c>
      <c r="C60" s="45" t="s">
        <v>105</v>
      </c>
      <c r="D60" s="45" t="s">
        <v>52</v>
      </c>
      <c r="E60" s="49" t="s">
        <v>44</v>
      </c>
      <c r="F60" s="45" t="s">
        <v>45</v>
      </c>
      <c r="G60" s="29" t="s">
        <v>253</v>
      </c>
      <c r="H60" s="17">
        <v>2</v>
      </c>
      <c r="I60" s="17" t="s">
        <v>258</v>
      </c>
      <c r="J60" s="45"/>
    </row>
    <row r="61" spans="1:11" s="46" customFormat="1" ht="30" customHeight="1" x14ac:dyDescent="0.25">
      <c r="A61" s="42">
        <v>55</v>
      </c>
      <c r="B61" s="48">
        <v>17050165</v>
      </c>
      <c r="C61" s="45" t="s">
        <v>51</v>
      </c>
      <c r="D61" s="45" t="s">
        <v>52</v>
      </c>
      <c r="E61" s="49" t="s">
        <v>44</v>
      </c>
      <c r="F61" s="45" t="s">
        <v>45</v>
      </c>
      <c r="G61" s="29" t="s">
        <v>253</v>
      </c>
      <c r="H61" s="17">
        <v>2</v>
      </c>
      <c r="I61" s="17" t="s">
        <v>258</v>
      </c>
      <c r="J61" s="45"/>
    </row>
    <row r="62" spans="1:11" s="46" customFormat="1" ht="30" customHeight="1" x14ac:dyDescent="0.25">
      <c r="A62" s="47">
        <v>56</v>
      </c>
      <c r="B62" s="48">
        <v>17050169</v>
      </c>
      <c r="C62" s="45" t="s">
        <v>80</v>
      </c>
      <c r="D62" s="45" t="s">
        <v>52</v>
      </c>
      <c r="E62" s="49" t="s">
        <v>44</v>
      </c>
      <c r="F62" s="45" t="s">
        <v>45</v>
      </c>
      <c r="G62" s="29" t="s">
        <v>253</v>
      </c>
      <c r="H62" s="17">
        <v>2</v>
      </c>
      <c r="I62" s="17" t="s">
        <v>258</v>
      </c>
      <c r="J62" s="45"/>
    </row>
    <row r="63" spans="1:11" s="46" customFormat="1" ht="30" customHeight="1" x14ac:dyDescent="0.25">
      <c r="A63" s="42">
        <v>57</v>
      </c>
      <c r="B63" s="48">
        <v>17050181</v>
      </c>
      <c r="C63" s="45" t="s">
        <v>122</v>
      </c>
      <c r="D63" s="45" t="s">
        <v>52</v>
      </c>
      <c r="E63" s="49" t="s">
        <v>44</v>
      </c>
      <c r="F63" s="45" t="s">
        <v>45</v>
      </c>
      <c r="G63" s="29" t="s">
        <v>253</v>
      </c>
      <c r="H63" s="17">
        <v>2</v>
      </c>
      <c r="I63" s="17" t="s">
        <v>258</v>
      </c>
      <c r="J63" s="45"/>
    </row>
    <row r="64" spans="1:11" s="46" customFormat="1" ht="30" customHeight="1" x14ac:dyDescent="0.25">
      <c r="A64" s="47">
        <v>58</v>
      </c>
      <c r="B64" s="48">
        <v>17050191</v>
      </c>
      <c r="C64" s="45" t="s">
        <v>131</v>
      </c>
      <c r="D64" s="45" t="s">
        <v>52</v>
      </c>
      <c r="E64" s="49" t="s">
        <v>44</v>
      </c>
      <c r="F64" s="45" t="s">
        <v>45</v>
      </c>
      <c r="G64" s="29" t="s">
        <v>253</v>
      </c>
      <c r="H64" s="17">
        <v>2</v>
      </c>
      <c r="I64" s="17" t="s">
        <v>258</v>
      </c>
      <c r="J64" s="45"/>
    </row>
    <row r="65" spans="1:11" s="46" customFormat="1" ht="30" customHeight="1" x14ac:dyDescent="0.25">
      <c r="A65" s="42">
        <v>59</v>
      </c>
      <c r="B65" s="48">
        <v>17050539</v>
      </c>
      <c r="C65" s="45" t="s">
        <v>42</v>
      </c>
      <c r="D65" s="45" t="s">
        <v>43</v>
      </c>
      <c r="E65" s="49" t="s">
        <v>44</v>
      </c>
      <c r="F65" s="45" t="s">
        <v>45</v>
      </c>
      <c r="G65" s="29" t="s">
        <v>253</v>
      </c>
      <c r="H65" s="17">
        <v>2</v>
      </c>
      <c r="I65" s="17" t="s">
        <v>258</v>
      </c>
      <c r="J65" s="45"/>
    </row>
    <row r="66" spans="1:11" s="46" customFormat="1" ht="30" customHeight="1" x14ac:dyDescent="0.25">
      <c r="A66" s="47">
        <v>60</v>
      </c>
      <c r="B66" s="48">
        <v>17050788</v>
      </c>
      <c r="C66" s="45" t="s">
        <v>82</v>
      </c>
      <c r="D66" s="45" t="s">
        <v>52</v>
      </c>
      <c r="E66" s="49" t="s">
        <v>44</v>
      </c>
      <c r="F66" s="45" t="s">
        <v>45</v>
      </c>
      <c r="G66" s="29" t="s">
        <v>253</v>
      </c>
      <c r="H66" s="17">
        <v>2</v>
      </c>
      <c r="I66" s="17" t="s">
        <v>258</v>
      </c>
      <c r="J66" s="45"/>
    </row>
    <row r="67" spans="1:11" s="46" customFormat="1" ht="30" customHeight="1" x14ac:dyDescent="0.25">
      <c r="A67" s="42">
        <v>61</v>
      </c>
      <c r="B67" s="48">
        <v>16061331</v>
      </c>
      <c r="C67" s="45" t="s">
        <v>163</v>
      </c>
      <c r="D67" s="45" t="s">
        <v>148</v>
      </c>
      <c r="E67" s="49" t="s">
        <v>135</v>
      </c>
      <c r="F67" s="45" t="s">
        <v>136</v>
      </c>
      <c r="G67" s="29" t="s">
        <v>253</v>
      </c>
      <c r="H67" s="17">
        <v>3</v>
      </c>
      <c r="I67" s="30" t="s">
        <v>258</v>
      </c>
      <c r="J67" s="45"/>
    </row>
    <row r="68" spans="1:11" s="46" customFormat="1" ht="30" customHeight="1" x14ac:dyDescent="0.25">
      <c r="A68" s="47">
        <v>62</v>
      </c>
      <c r="B68" s="48">
        <v>16061421</v>
      </c>
      <c r="C68" s="45" t="s">
        <v>162</v>
      </c>
      <c r="D68" s="45" t="s">
        <v>148</v>
      </c>
      <c r="E68" s="49" t="s">
        <v>135</v>
      </c>
      <c r="F68" s="45" t="s">
        <v>136</v>
      </c>
      <c r="G68" s="29" t="s">
        <v>253</v>
      </c>
      <c r="H68" s="17">
        <v>3</v>
      </c>
      <c r="I68" s="30" t="s">
        <v>258</v>
      </c>
      <c r="J68" s="45"/>
    </row>
    <row r="69" spans="1:11" s="46" customFormat="1" ht="30" customHeight="1" x14ac:dyDescent="0.25">
      <c r="A69" s="42">
        <v>63</v>
      </c>
      <c r="B69" s="48">
        <v>17041092</v>
      </c>
      <c r="C69" s="45" t="s">
        <v>165</v>
      </c>
      <c r="D69" s="45" t="s">
        <v>28</v>
      </c>
      <c r="E69" s="49" t="s">
        <v>135</v>
      </c>
      <c r="F69" s="45" t="s">
        <v>136</v>
      </c>
      <c r="G69" s="29" t="s">
        <v>253</v>
      </c>
      <c r="H69" s="17">
        <v>3</v>
      </c>
      <c r="I69" s="30" t="s">
        <v>258</v>
      </c>
      <c r="J69" s="45"/>
    </row>
    <row r="70" spans="1:11" s="46" customFormat="1" ht="30" customHeight="1" x14ac:dyDescent="0.25">
      <c r="A70" s="47">
        <v>64</v>
      </c>
      <c r="B70" s="48">
        <v>18040402</v>
      </c>
      <c r="C70" s="45" t="s">
        <v>134</v>
      </c>
      <c r="D70" s="45" t="s">
        <v>76</v>
      </c>
      <c r="E70" s="49" t="s">
        <v>135</v>
      </c>
      <c r="F70" s="45" t="s">
        <v>136</v>
      </c>
      <c r="G70" s="29" t="s">
        <v>253</v>
      </c>
      <c r="H70" s="17">
        <v>3</v>
      </c>
      <c r="I70" s="30" t="s">
        <v>258</v>
      </c>
      <c r="J70" s="45"/>
    </row>
    <row r="71" spans="1:11" s="46" customFormat="1" ht="30" customHeight="1" x14ac:dyDescent="0.25">
      <c r="A71" s="42">
        <v>65</v>
      </c>
      <c r="B71" s="43">
        <v>18050657</v>
      </c>
      <c r="C71" s="44" t="s">
        <v>229</v>
      </c>
      <c r="D71" s="44" t="s">
        <v>230</v>
      </c>
      <c r="E71" s="50" t="s">
        <v>135</v>
      </c>
      <c r="F71" s="44" t="s">
        <v>136</v>
      </c>
      <c r="G71" s="29" t="s">
        <v>253</v>
      </c>
      <c r="H71" s="17">
        <v>3</v>
      </c>
      <c r="I71" s="30" t="s">
        <v>258</v>
      </c>
      <c r="J71" s="45"/>
    </row>
    <row r="72" spans="1:11" s="46" customFormat="1" ht="30" customHeight="1" x14ac:dyDescent="0.25">
      <c r="A72" s="47">
        <v>66</v>
      </c>
      <c r="B72" s="43">
        <v>18050857</v>
      </c>
      <c r="C72" s="44" t="s">
        <v>233</v>
      </c>
      <c r="D72" s="44" t="s">
        <v>234</v>
      </c>
      <c r="E72" s="50" t="s">
        <v>135</v>
      </c>
      <c r="F72" s="44" t="s">
        <v>136</v>
      </c>
      <c r="G72" s="29" t="s">
        <v>253</v>
      </c>
      <c r="H72" s="17">
        <v>3</v>
      </c>
      <c r="I72" s="30" t="s">
        <v>258</v>
      </c>
      <c r="J72" s="45"/>
    </row>
    <row r="73" spans="1:11" s="46" customFormat="1" ht="30" customHeight="1" x14ac:dyDescent="0.25">
      <c r="A73" s="42">
        <v>67</v>
      </c>
      <c r="B73" s="43">
        <v>17050032</v>
      </c>
      <c r="C73" s="44" t="s">
        <v>236</v>
      </c>
      <c r="D73" s="44" t="s">
        <v>95</v>
      </c>
      <c r="E73" s="50" t="s">
        <v>135</v>
      </c>
      <c r="F73" s="44" t="s">
        <v>136</v>
      </c>
      <c r="G73" s="29" t="s">
        <v>253</v>
      </c>
      <c r="H73" s="17">
        <v>3</v>
      </c>
      <c r="I73" s="30" t="s">
        <v>258</v>
      </c>
      <c r="J73" s="45"/>
    </row>
    <row r="74" spans="1:11" s="46" customFormat="1" ht="30" customHeight="1" x14ac:dyDescent="0.25">
      <c r="A74" s="47">
        <v>68</v>
      </c>
      <c r="B74" s="48">
        <v>16042199</v>
      </c>
      <c r="C74" s="45" t="s">
        <v>106</v>
      </c>
      <c r="D74" s="45" t="s">
        <v>107</v>
      </c>
      <c r="E74" s="49" t="s">
        <v>108</v>
      </c>
      <c r="F74" s="45" t="s">
        <v>109</v>
      </c>
      <c r="G74" s="29" t="s">
        <v>253</v>
      </c>
      <c r="H74" s="17">
        <v>3</v>
      </c>
      <c r="I74" s="17" t="s">
        <v>258</v>
      </c>
      <c r="J74" s="45"/>
    </row>
    <row r="75" spans="1:11" s="46" customFormat="1" ht="27" customHeight="1" x14ac:dyDescent="0.25">
      <c r="A75" s="42">
        <v>69</v>
      </c>
      <c r="B75" s="48">
        <v>18040213</v>
      </c>
      <c r="C75" s="45" t="s">
        <v>161</v>
      </c>
      <c r="D75" s="45" t="s">
        <v>15</v>
      </c>
      <c r="E75" s="49" t="s">
        <v>108</v>
      </c>
      <c r="F75" s="45" t="s">
        <v>109</v>
      </c>
      <c r="G75" s="29" t="s">
        <v>253</v>
      </c>
      <c r="H75" s="17">
        <v>3</v>
      </c>
      <c r="I75" s="17" t="s">
        <v>258</v>
      </c>
      <c r="J75" s="45"/>
    </row>
    <row r="76" spans="1:11" s="46" customFormat="1" ht="27" customHeight="1" x14ac:dyDescent="0.25">
      <c r="A76" s="47">
        <v>70</v>
      </c>
      <c r="B76" s="48">
        <v>19051021</v>
      </c>
      <c r="C76" s="45" t="s">
        <v>199</v>
      </c>
      <c r="D76" s="45" t="s">
        <v>200</v>
      </c>
      <c r="E76" s="49" t="s">
        <v>108</v>
      </c>
      <c r="F76" s="45" t="s">
        <v>109</v>
      </c>
      <c r="G76" s="29" t="s">
        <v>253</v>
      </c>
      <c r="H76" s="17">
        <v>3</v>
      </c>
      <c r="I76" s="17" t="s">
        <v>258</v>
      </c>
      <c r="J76" s="45"/>
    </row>
    <row r="77" spans="1:11" ht="33" customHeight="1" x14ac:dyDescent="0.25">
      <c r="A77" s="42">
        <v>71</v>
      </c>
      <c r="B77" s="43">
        <v>19051021</v>
      </c>
      <c r="C77" s="44" t="s">
        <v>199</v>
      </c>
      <c r="D77" s="44" t="s">
        <v>200</v>
      </c>
      <c r="E77" s="50" t="s">
        <v>108</v>
      </c>
      <c r="F77" s="44" t="s">
        <v>109</v>
      </c>
      <c r="G77" s="29" t="s">
        <v>253</v>
      </c>
      <c r="H77" s="17">
        <v>3</v>
      </c>
      <c r="I77" s="17" t="s">
        <v>258</v>
      </c>
      <c r="J77" s="45"/>
      <c r="K77" s="46"/>
    </row>
    <row r="78" spans="1:11" ht="33" customHeight="1" x14ac:dyDescent="0.25">
      <c r="A78" s="47">
        <v>72</v>
      </c>
      <c r="B78" s="43">
        <v>16052327</v>
      </c>
      <c r="C78" s="44" t="s">
        <v>65</v>
      </c>
      <c r="D78" s="44" t="s">
        <v>56</v>
      </c>
      <c r="E78" s="50" t="s">
        <v>67</v>
      </c>
      <c r="F78" s="44" t="s">
        <v>68</v>
      </c>
      <c r="G78" s="29" t="s">
        <v>253</v>
      </c>
      <c r="H78" s="17">
        <v>2</v>
      </c>
      <c r="I78" s="17" t="s">
        <v>258</v>
      </c>
      <c r="J78" s="45"/>
      <c r="K78" s="46"/>
    </row>
    <row r="79" spans="1:11" ht="33" customHeight="1" x14ac:dyDescent="0.25">
      <c r="A79" s="42">
        <v>73</v>
      </c>
      <c r="B79" s="43">
        <v>16050014</v>
      </c>
      <c r="C79" s="44" t="s">
        <v>69</v>
      </c>
      <c r="D79" s="44" t="s">
        <v>56</v>
      </c>
      <c r="E79" s="50" t="s">
        <v>67</v>
      </c>
      <c r="F79" s="44" t="s">
        <v>68</v>
      </c>
      <c r="G79" s="29" t="s">
        <v>253</v>
      </c>
      <c r="H79" s="17">
        <v>2</v>
      </c>
      <c r="I79" s="17" t="s">
        <v>258</v>
      </c>
      <c r="J79" s="45"/>
      <c r="K79" s="46"/>
    </row>
    <row r="80" spans="1:11" ht="33" customHeight="1" x14ac:dyDescent="0.25">
      <c r="A80" s="47">
        <v>74</v>
      </c>
      <c r="B80" s="48">
        <v>17040011</v>
      </c>
      <c r="C80" s="45" t="s">
        <v>102</v>
      </c>
      <c r="D80" s="45" t="s">
        <v>28</v>
      </c>
      <c r="E80" s="49" t="s">
        <v>62</v>
      </c>
      <c r="F80" s="45" t="s">
        <v>63</v>
      </c>
      <c r="G80" s="29" t="s">
        <v>253</v>
      </c>
      <c r="H80" s="17">
        <v>3</v>
      </c>
      <c r="I80" s="30" t="s">
        <v>258</v>
      </c>
      <c r="J80" s="45"/>
      <c r="K80" s="46"/>
    </row>
    <row r="81" spans="1:11" ht="33" customHeight="1" x14ac:dyDescent="0.25">
      <c r="A81" s="42">
        <v>75</v>
      </c>
      <c r="B81" s="43">
        <v>16052228</v>
      </c>
      <c r="C81" s="44" t="s">
        <v>231</v>
      </c>
      <c r="D81" s="44" t="s">
        <v>144</v>
      </c>
      <c r="E81" s="50" t="s">
        <v>62</v>
      </c>
      <c r="F81" s="44" t="s">
        <v>63</v>
      </c>
      <c r="G81" s="29" t="s">
        <v>253</v>
      </c>
      <c r="H81" s="17">
        <v>3</v>
      </c>
      <c r="I81" s="30" t="s">
        <v>258</v>
      </c>
      <c r="J81" s="52" t="s">
        <v>272</v>
      </c>
      <c r="K81" s="46"/>
    </row>
    <row r="82" spans="1:11" ht="33" customHeight="1" x14ac:dyDescent="0.25">
      <c r="A82" s="47">
        <v>76</v>
      </c>
      <c r="B82" s="48">
        <v>18061247</v>
      </c>
      <c r="C82" s="45" t="s">
        <v>138</v>
      </c>
      <c r="D82" s="45" t="s">
        <v>139</v>
      </c>
      <c r="E82" s="49" t="s">
        <v>140</v>
      </c>
      <c r="F82" s="45" t="s">
        <v>118</v>
      </c>
      <c r="G82" s="29" t="s">
        <v>253</v>
      </c>
      <c r="H82" s="17">
        <v>3</v>
      </c>
      <c r="I82" s="30" t="s">
        <v>258</v>
      </c>
      <c r="J82" s="44"/>
    </row>
    <row r="83" spans="1:11" ht="33" customHeight="1" x14ac:dyDescent="0.25">
      <c r="A83" s="42">
        <v>77</v>
      </c>
      <c r="B83" s="43">
        <v>15060458</v>
      </c>
      <c r="C83" s="44" t="s">
        <v>115</v>
      </c>
      <c r="D83" s="44" t="s">
        <v>19</v>
      </c>
      <c r="E83" s="50" t="s">
        <v>140</v>
      </c>
      <c r="F83" s="44" t="s">
        <v>118</v>
      </c>
      <c r="G83" s="29" t="s">
        <v>253</v>
      </c>
      <c r="H83" s="17">
        <v>3</v>
      </c>
      <c r="I83" s="30" t="s">
        <v>258</v>
      </c>
      <c r="J83" s="44"/>
    </row>
    <row r="84" spans="1:11" ht="33" customHeight="1" x14ac:dyDescent="0.25">
      <c r="A84" s="47">
        <v>78</v>
      </c>
      <c r="B84" s="43">
        <v>16052228</v>
      </c>
      <c r="C84" s="44" t="s">
        <v>231</v>
      </c>
      <c r="D84" s="44" t="s">
        <v>144</v>
      </c>
      <c r="E84" s="50" t="s">
        <v>232</v>
      </c>
      <c r="F84" s="44" t="s">
        <v>22</v>
      </c>
      <c r="G84" s="29" t="s">
        <v>253</v>
      </c>
      <c r="H84" s="17">
        <v>2</v>
      </c>
      <c r="I84" s="17" t="s">
        <v>258</v>
      </c>
      <c r="J84" s="52" t="s">
        <v>272</v>
      </c>
    </row>
    <row r="85" spans="1:11" ht="33" customHeight="1" x14ac:dyDescent="0.25">
      <c r="A85" s="42">
        <v>79</v>
      </c>
      <c r="B85" s="43">
        <v>15060458</v>
      </c>
      <c r="C85" s="44" t="s">
        <v>115</v>
      </c>
      <c r="D85" s="44" t="s">
        <v>19</v>
      </c>
      <c r="E85" s="50" t="s">
        <v>250</v>
      </c>
      <c r="F85" s="44" t="s">
        <v>251</v>
      </c>
      <c r="G85" s="29" t="s">
        <v>253</v>
      </c>
      <c r="H85" s="17">
        <v>2</v>
      </c>
      <c r="I85" s="17" t="s">
        <v>258</v>
      </c>
      <c r="J85" s="44"/>
    </row>
    <row r="86" spans="1:11" ht="33" customHeight="1" x14ac:dyDescent="0.25">
      <c r="A86" s="47">
        <v>80</v>
      </c>
      <c r="B86" s="48">
        <v>18050207</v>
      </c>
      <c r="C86" s="45" t="s">
        <v>37</v>
      </c>
      <c r="D86" s="45" t="s">
        <v>38</v>
      </c>
      <c r="E86" s="49" t="s">
        <v>39</v>
      </c>
      <c r="F86" s="45" t="s">
        <v>41</v>
      </c>
      <c r="G86" s="29" t="s">
        <v>253</v>
      </c>
      <c r="H86" s="17">
        <v>2</v>
      </c>
      <c r="I86" s="17" t="s">
        <v>258</v>
      </c>
      <c r="J86" s="44"/>
    </row>
    <row r="87" spans="1:11" ht="33" customHeight="1" x14ac:dyDescent="0.25">
      <c r="A87" s="42">
        <v>81</v>
      </c>
      <c r="B87" s="48">
        <v>16042686</v>
      </c>
      <c r="C87" s="45" t="s">
        <v>33</v>
      </c>
      <c r="D87" s="45" t="s">
        <v>34</v>
      </c>
      <c r="E87" s="49" t="s">
        <v>35</v>
      </c>
      <c r="F87" s="45" t="s">
        <v>36</v>
      </c>
      <c r="G87" s="29" t="s">
        <v>253</v>
      </c>
      <c r="H87" s="17">
        <v>1</v>
      </c>
      <c r="I87" s="17" t="s">
        <v>258</v>
      </c>
      <c r="J87" s="44"/>
    </row>
    <row r="88" spans="1:11" ht="33" customHeight="1" x14ac:dyDescent="0.25">
      <c r="A88" s="47">
        <v>82</v>
      </c>
      <c r="B88" s="48">
        <v>17050523</v>
      </c>
      <c r="C88" s="45" t="s">
        <v>70</v>
      </c>
      <c r="D88" s="45" t="s">
        <v>43</v>
      </c>
      <c r="E88" s="49" t="s">
        <v>35</v>
      </c>
      <c r="F88" s="45" t="s">
        <v>36</v>
      </c>
      <c r="G88" s="29" t="s">
        <v>253</v>
      </c>
      <c r="H88" s="17">
        <v>1</v>
      </c>
      <c r="I88" s="17" t="s">
        <v>258</v>
      </c>
      <c r="J88" s="44"/>
    </row>
    <row r="89" spans="1:11" ht="33" customHeight="1" x14ac:dyDescent="0.25">
      <c r="A89" s="42">
        <v>83</v>
      </c>
      <c r="B89" s="43">
        <v>17050522</v>
      </c>
      <c r="C89" s="44" t="s">
        <v>247</v>
      </c>
      <c r="D89" s="44" t="s">
        <v>43</v>
      </c>
      <c r="E89" s="50" t="s">
        <v>35</v>
      </c>
      <c r="F89" s="44" t="s">
        <v>36</v>
      </c>
      <c r="G89" s="29" t="s">
        <v>253</v>
      </c>
      <c r="H89" s="17">
        <v>1</v>
      </c>
      <c r="I89" s="17" t="s">
        <v>258</v>
      </c>
      <c r="J89" s="51"/>
    </row>
    <row r="90" spans="1:11" ht="33" customHeight="1" x14ac:dyDescent="0.25">
      <c r="A90" s="47">
        <v>84</v>
      </c>
      <c r="B90" s="48">
        <v>16041316</v>
      </c>
      <c r="C90" s="45" t="s">
        <v>27</v>
      </c>
      <c r="D90" s="45" t="s">
        <v>28</v>
      </c>
      <c r="E90" s="49" t="s">
        <v>31</v>
      </c>
      <c r="F90" s="45" t="s">
        <v>32</v>
      </c>
      <c r="G90" s="29" t="s">
        <v>253</v>
      </c>
      <c r="H90" s="17">
        <v>1</v>
      </c>
      <c r="I90" s="17" t="s">
        <v>258</v>
      </c>
      <c r="J90" s="44"/>
    </row>
    <row r="91" spans="1:11" ht="33" customHeight="1" x14ac:dyDescent="0.25">
      <c r="A91" s="42">
        <v>85</v>
      </c>
      <c r="B91" s="43">
        <v>18050292</v>
      </c>
      <c r="C91" s="44" t="s">
        <v>239</v>
      </c>
      <c r="D91" s="44" t="s">
        <v>38</v>
      </c>
      <c r="E91" s="50" t="s">
        <v>39</v>
      </c>
      <c r="F91" s="44" t="s">
        <v>40</v>
      </c>
      <c r="G91" s="63" t="s">
        <v>265</v>
      </c>
      <c r="H91" s="64"/>
      <c r="I91" s="64"/>
      <c r="J91" s="65"/>
    </row>
    <row r="92" spans="1:11" ht="33" customHeight="1" x14ac:dyDescent="0.25">
      <c r="A92" s="47">
        <v>86</v>
      </c>
      <c r="B92" s="43">
        <v>15060458</v>
      </c>
      <c r="C92" s="44" t="s">
        <v>115</v>
      </c>
      <c r="D92" s="44" t="s">
        <v>19</v>
      </c>
      <c r="E92" s="50" t="s">
        <v>249</v>
      </c>
      <c r="F92" s="44" t="s">
        <v>198</v>
      </c>
      <c r="G92" s="29" t="s">
        <v>253</v>
      </c>
      <c r="H92" s="17">
        <v>1</v>
      </c>
      <c r="I92" s="17" t="s">
        <v>258</v>
      </c>
      <c r="J92" s="44"/>
    </row>
    <row r="93" spans="1:11" ht="33" customHeight="1" x14ac:dyDescent="0.25">
      <c r="A93" s="42">
        <v>87</v>
      </c>
      <c r="B93" s="48">
        <v>16062184</v>
      </c>
      <c r="C93" s="45" t="s">
        <v>142</v>
      </c>
      <c r="D93" s="45" t="s">
        <v>139</v>
      </c>
      <c r="E93" s="49" t="s">
        <v>91</v>
      </c>
      <c r="F93" s="45" t="s">
        <v>255</v>
      </c>
      <c r="G93" s="29" t="s">
        <v>254</v>
      </c>
      <c r="H93" s="17">
        <v>2</v>
      </c>
      <c r="I93" s="17" t="s">
        <v>258</v>
      </c>
      <c r="J93" s="44"/>
    </row>
    <row r="94" spans="1:11" ht="33" customHeight="1" x14ac:dyDescent="0.25">
      <c r="A94" s="47">
        <v>88</v>
      </c>
      <c r="B94" s="48">
        <v>17050390</v>
      </c>
      <c r="C94" s="45" t="s">
        <v>89</v>
      </c>
      <c r="D94" s="45" t="s">
        <v>90</v>
      </c>
      <c r="E94" s="49" t="s">
        <v>91</v>
      </c>
      <c r="F94" s="45" t="s">
        <v>255</v>
      </c>
      <c r="G94" s="29" t="s">
        <v>254</v>
      </c>
      <c r="H94" s="17">
        <v>2</v>
      </c>
      <c r="I94" s="17" t="s">
        <v>258</v>
      </c>
      <c r="J94" s="44"/>
    </row>
    <row r="95" spans="1:11" ht="33" customHeight="1" x14ac:dyDescent="0.25">
      <c r="A95" s="42">
        <v>89</v>
      </c>
      <c r="B95" s="43">
        <v>19051116</v>
      </c>
      <c r="C95" s="44" t="s">
        <v>248</v>
      </c>
      <c r="D95" s="44" t="s">
        <v>200</v>
      </c>
      <c r="E95" s="50" t="s">
        <v>91</v>
      </c>
      <c r="F95" s="44" t="s">
        <v>228</v>
      </c>
      <c r="G95" s="29" t="s">
        <v>254</v>
      </c>
      <c r="H95" s="17">
        <v>2</v>
      </c>
      <c r="I95" s="17" t="s">
        <v>258</v>
      </c>
      <c r="J95" s="44"/>
    </row>
    <row r="96" spans="1:11" ht="33" customHeight="1" x14ac:dyDescent="0.25">
      <c r="A96" s="47">
        <v>90</v>
      </c>
      <c r="B96" s="43">
        <v>19050228</v>
      </c>
      <c r="C96" s="44" t="s">
        <v>225</v>
      </c>
      <c r="D96" s="44" t="s">
        <v>226</v>
      </c>
      <c r="E96" s="50" t="s">
        <v>91</v>
      </c>
      <c r="F96" s="44" t="s">
        <v>228</v>
      </c>
      <c r="G96" s="29" t="s">
        <v>254</v>
      </c>
      <c r="H96" s="17">
        <v>2</v>
      </c>
      <c r="I96" s="17" t="s">
        <v>258</v>
      </c>
      <c r="J96" s="44"/>
    </row>
    <row r="97" spans="1:10" ht="33" customHeight="1" x14ac:dyDescent="0.25">
      <c r="A97" s="42">
        <v>91</v>
      </c>
      <c r="B97" s="43">
        <v>19050995</v>
      </c>
      <c r="C97" s="44" t="s">
        <v>223</v>
      </c>
      <c r="D97" s="44" t="s">
        <v>227</v>
      </c>
      <c r="E97" s="50" t="s">
        <v>91</v>
      </c>
      <c r="F97" s="44" t="s">
        <v>228</v>
      </c>
      <c r="G97" s="29" t="s">
        <v>254</v>
      </c>
      <c r="H97" s="17">
        <v>2</v>
      </c>
      <c r="I97" s="17" t="s">
        <v>258</v>
      </c>
      <c r="J97" s="44"/>
    </row>
    <row r="98" spans="1:10" ht="33" customHeight="1" x14ac:dyDescent="0.25">
      <c r="A98" s="47">
        <v>92</v>
      </c>
      <c r="B98" s="48">
        <v>16041316</v>
      </c>
      <c r="C98" s="45" t="s">
        <v>27</v>
      </c>
      <c r="D98" s="45" t="s">
        <v>28</v>
      </c>
      <c r="E98" s="49" t="s">
        <v>29</v>
      </c>
      <c r="F98" s="45" t="s">
        <v>30</v>
      </c>
      <c r="G98" s="29" t="s">
        <v>253</v>
      </c>
      <c r="H98" s="17">
        <v>2</v>
      </c>
      <c r="I98" s="17" t="s">
        <v>258</v>
      </c>
      <c r="J98" s="44"/>
    </row>
    <row r="99" spans="1:10" ht="33" customHeight="1" x14ac:dyDescent="0.25">
      <c r="A99" s="42">
        <v>93</v>
      </c>
      <c r="B99" s="48">
        <v>16051403</v>
      </c>
      <c r="C99" s="45" t="s">
        <v>190</v>
      </c>
      <c r="D99" s="45" t="s">
        <v>191</v>
      </c>
      <c r="E99" s="49" t="s">
        <v>151</v>
      </c>
      <c r="F99" s="45" t="s">
        <v>125</v>
      </c>
      <c r="G99" s="29" t="s">
        <v>253</v>
      </c>
      <c r="H99" s="17">
        <v>1</v>
      </c>
      <c r="I99" s="17" t="s">
        <v>258</v>
      </c>
      <c r="J99" s="44"/>
    </row>
    <row r="100" spans="1:10" ht="33" customHeight="1" x14ac:dyDescent="0.25">
      <c r="A100" s="47">
        <v>94</v>
      </c>
      <c r="B100" s="48">
        <v>17050118</v>
      </c>
      <c r="C100" s="45" t="s">
        <v>187</v>
      </c>
      <c r="D100" s="45" t="s">
        <v>52</v>
      </c>
      <c r="E100" s="49" t="s">
        <v>151</v>
      </c>
      <c r="F100" s="45" t="s">
        <v>125</v>
      </c>
      <c r="G100" s="29" t="s">
        <v>253</v>
      </c>
      <c r="H100" s="17">
        <v>1</v>
      </c>
      <c r="I100" s="17" t="s">
        <v>258</v>
      </c>
      <c r="J100" s="44"/>
    </row>
    <row r="101" spans="1:10" ht="27.75" customHeight="1" x14ac:dyDescent="0.25">
      <c r="A101" s="42">
        <v>95</v>
      </c>
      <c r="B101" s="48">
        <v>17050149</v>
      </c>
      <c r="C101" s="45" t="s">
        <v>150</v>
      </c>
      <c r="D101" s="45" t="s">
        <v>52</v>
      </c>
      <c r="E101" s="49" t="s">
        <v>151</v>
      </c>
      <c r="F101" s="45" t="s">
        <v>125</v>
      </c>
      <c r="G101" s="29" t="s">
        <v>253</v>
      </c>
      <c r="H101" s="17">
        <v>1</v>
      </c>
      <c r="I101" s="17" t="s">
        <v>258</v>
      </c>
      <c r="J101" s="44"/>
    </row>
    <row r="102" spans="1:10" ht="33.75" customHeight="1" x14ac:dyDescent="0.25">
      <c r="A102" s="47">
        <v>96</v>
      </c>
      <c r="B102" s="48">
        <v>17050427</v>
      </c>
      <c r="C102" s="45" t="s">
        <v>23</v>
      </c>
      <c r="D102" s="45" t="s">
        <v>19</v>
      </c>
      <c r="E102" s="49" t="s">
        <v>24</v>
      </c>
      <c r="F102" s="45" t="s">
        <v>25</v>
      </c>
      <c r="G102" s="29" t="s">
        <v>253</v>
      </c>
      <c r="H102" s="17">
        <v>1</v>
      </c>
      <c r="I102" s="17" t="s">
        <v>258</v>
      </c>
      <c r="J102" s="44"/>
    </row>
    <row r="103" spans="1:10" ht="33.75" customHeight="1" x14ac:dyDescent="0.25">
      <c r="A103" s="42">
        <v>97</v>
      </c>
      <c r="B103" s="48">
        <v>17050471</v>
      </c>
      <c r="C103" s="45" t="s">
        <v>154</v>
      </c>
      <c r="D103" s="45" t="s">
        <v>43</v>
      </c>
      <c r="E103" s="49" t="s">
        <v>24</v>
      </c>
      <c r="F103" s="45" t="s">
        <v>25</v>
      </c>
      <c r="G103" s="29" t="s">
        <v>253</v>
      </c>
      <c r="H103" s="17">
        <v>1</v>
      </c>
      <c r="I103" s="17" t="s">
        <v>258</v>
      </c>
      <c r="J103" s="44"/>
    </row>
    <row r="104" spans="1:10" ht="33.75" customHeight="1" x14ac:dyDescent="0.25">
      <c r="A104" s="47">
        <v>98</v>
      </c>
      <c r="B104" s="48">
        <v>17050530</v>
      </c>
      <c r="C104" s="45" t="s">
        <v>133</v>
      </c>
      <c r="D104" s="45" t="s">
        <v>43</v>
      </c>
      <c r="E104" s="49" t="s">
        <v>24</v>
      </c>
      <c r="F104" s="45" t="s">
        <v>25</v>
      </c>
      <c r="G104" s="29" t="s">
        <v>253</v>
      </c>
      <c r="H104" s="17">
        <v>1</v>
      </c>
      <c r="I104" s="17" t="s">
        <v>258</v>
      </c>
      <c r="J104" s="44"/>
    </row>
    <row r="105" spans="1:10" ht="33.75" customHeight="1" x14ac:dyDescent="0.25">
      <c r="A105" s="42">
        <v>99</v>
      </c>
      <c r="B105" s="48">
        <v>15060458</v>
      </c>
      <c r="C105" s="45" t="s">
        <v>115</v>
      </c>
      <c r="D105" s="45" t="s">
        <v>19</v>
      </c>
      <c r="E105" s="49" t="s">
        <v>116</v>
      </c>
      <c r="F105" s="45" t="s">
        <v>117</v>
      </c>
      <c r="G105" s="29" t="s">
        <v>254</v>
      </c>
      <c r="H105" s="17">
        <v>2</v>
      </c>
      <c r="I105" s="17" t="s">
        <v>258</v>
      </c>
      <c r="J105" s="44"/>
    </row>
    <row r="106" spans="1:10" ht="33.75" customHeight="1" x14ac:dyDescent="0.25">
      <c r="A106" s="47">
        <v>100</v>
      </c>
      <c r="B106" s="48">
        <v>16052376</v>
      </c>
      <c r="C106" s="45" t="s">
        <v>123</v>
      </c>
      <c r="D106" s="45" t="s">
        <v>124</v>
      </c>
      <c r="E106" s="49" t="s">
        <v>116</v>
      </c>
      <c r="F106" s="45" t="s">
        <v>117</v>
      </c>
      <c r="G106" s="29" t="s">
        <v>254</v>
      </c>
      <c r="H106" s="17">
        <v>2</v>
      </c>
      <c r="I106" s="17" t="s">
        <v>258</v>
      </c>
      <c r="J106" s="44"/>
    </row>
    <row r="107" spans="1:10" s="46" customFormat="1" ht="30" customHeight="1" x14ac:dyDescent="0.25">
      <c r="A107" s="47">
        <v>1</v>
      </c>
      <c r="B107" s="48">
        <v>17050631</v>
      </c>
      <c r="C107" s="45" t="s">
        <v>309</v>
      </c>
      <c r="D107" s="45" t="s">
        <v>111</v>
      </c>
      <c r="E107" s="49" t="s">
        <v>310</v>
      </c>
      <c r="F107" s="45" t="s">
        <v>311</v>
      </c>
      <c r="G107" s="29" t="str">
        <f>VLOOKUP(E107,'lịch thi BS'!$B$6:$H$17,5,0)</f>
        <v>2/1/2020</v>
      </c>
      <c r="H107" s="29" t="str">
        <f>VLOOKUP(E107,'lịch thi BS'!$B$6:$H$17,6,0)</f>
        <v>4</v>
      </c>
      <c r="I107" s="29" t="str">
        <f>VLOOKUP(E107,'lịch thi BS'!$B$6:$H$17,7,0)</f>
        <v>508 E4</v>
      </c>
      <c r="J107" s="45"/>
    </row>
    <row r="108" spans="1:10" s="46" customFormat="1" ht="30" customHeight="1" x14ac:dyDescent="0.25">
      <c r="A108" s="42">
        <v>2</v>
      </c>
      <c r="B108" s="48">
        <v>17050079</v>
      </c>
      <c r="C108" s="45" t="s">
        <v>303</v>
      </c>
      <c r="D108" s="45" t="s">
        <v>95</v>
      </c>
      <c r="E108" s="49" t="s">
        <v>304</v>
      </c>
      <c r="F108" s="45" t="s">
        <v>305</v>
      </c>
      <c r="G108" s="29" t="str">
        <f>VLOOKUP(E108,'lịch thi BS'!$B$6:$H$17,5,0)</f>
        <v>2/1/2020</v>
      </c>
      <c r="H108" s="29" t="str">
        <f>VLOOKUP(E108,'lịch thi BS'!$B$6:$H$17,6,0)</f>
        <v>4</v>
      </c>
      <c r="I108" s="29" t="str">
        <f>VLOOKUP(E108,'lịch thi BS'!$B$6:$H$17,7,0)</f>
        <v>508 E4</v>
      </c>
      <c r="J108" s="45"/>
    </row>
    <row r="109" spans="1:10" s="46" customFormat="1" ht="30" customHeight="1" x14ac:dyDescent="0.25">
      <c r="A109" s="47">
        <v>3</v>
      </c>
      <c r="B109" s="48">
        <v>17050079</v>
      </c>
      <c r="C109" s="45" t="s">
        <v>303</v>
      </c>
      <c r="D109" s="45" t="s">
        <v>95</v>
      </c>
      <c r="E109" s="49" t="s">
        <v>171</v>
      </c>
      <c r="F109" s="45" t="s">
        <v>172</v>
      </c>
      <c r="G109" s="29" t="s">
        <v>254</v>
      </c>
      <c r="H109" s="67">
        <v>2</v>
      </c>
      <c r="I109" s="29" t="s">
        <v>258</v>
      </c>
      <c r="J109" s="45"/>
    </row>
    <row r="110" spans="1:10" s="46" customFormat="1" ht="30" customHeight="1" x14ac:dyDescent="0.25">
      <c r="A110" s="42">
        <v>4</v>
      </c>
      <c r="B110" s="48">
        <v>19051116</v>
      </c>
      <c r="C110" s="45" t="s">
        <v>248</v>
      </c>
      <c r="D110" s="45" t="s">
        <v>200</v>
      </c>
      <c r="E110" s="49" t="s">
        <v>268</v>
      </c>
      <c r="F110" s="45" t="s">
        <v>287</v>
      </c>
      <c r="G110" s="29" t="s">
        <v>254</v>
      </c>
      <c r="H110" s="67">
        <v>1</v>
      </c>
      <c r="I110" s="29" t="s">
        <v>258</v>
      </c>
      <c r="J110" s="45"/>
    </row>
    <row r="111" spans="1:10" s="46" customFormat="1" ht="30" customHeight="1" x14ac:dyDescent="0.25">
      <c r="A111" s="47">
        <v>5</v>
      </c>
      <c r="B111" s="48">
        <v>19051262</v>
      </c>
      <c r="C111" s="45" t="s">
        <v>295</v>
      </c>
      <c r="D111" s="45" t="s">
        <v>296</v>
      </c>
      <c r="E111" s="49" t="s">
        <v>268</v>
      </c>
      <c r="F111" s="45" t="s">
        <v>287</v>
      </c>
      <c r="G111" s="29" t="s">
        <v>254</v>
      </c>
      <c r="H111" s="67" t="s">
        <v>318</v>
      </c>
      <c r="I111" s="29" t="s">
        <v>258</v>
      </c>
      <c r="J111" s="45"/>
    </row>
    <row r="112" spans="1:10" s="46" customFormat="1" ht="30" customHeight="1" x14ac:dyDescent="0.25">
      <c r="A112" s="42">
        <v>6</v>
      </c>
      <c r="B112" s="43">
        <v>18050085</v>
      </c>
      <c r="C112" s="44" t="s">
        <v>282</v>
      </c>
      <c r="D112" s="44" t="s">
        <v>257</v>
      </c>
      <c r="E112" s="50" t="s">
        <v>283</v>
      </c>
      <c r="F112" s="44" t="s">
        <v>284</v>
      </c>
      <c r="G112" s="29" t="str">
        <f>VLOOKUP(E112,'lịch thi BS'!$B$6:$H$17,5,0)</f>
        <v>2/1/2020</v>
      </c>
      <c r="H112" s="29" t="str">
        <f>VLOOKUP(E112,'lịch thi BS'!$B$6:$H$17,6,0)</f>
        <v>4</v>
      </c>
      <c r="I112" s="29" t="str">
        <f>VLOOKUP(E112,'lịch thi BS'!$B$6:$H$17,7,0)</f>
        <v>508 E4</v>
      </c>
      <c r="J112" s="45"/>
    </row>
    <row r="113" spans="1:11" s="46" customFormat="1" ht="30" customHeight="1" x14ac:dyDescent="0.25">
      <c r="A113" s="47">
        <v>7</v>
      </c>
      <c r="B113" s="48">
        <v>18050208</v>
      </c>
      <c r="C113" s="45" t="s">
        <v>293</v>
      </c>
      <c r="D113" s="45" t="s">
        <v>294</v>
      </c>
      <c r="E113" s="49" t="s">
        <v>283</v>
      </c>
      <c r="F113" s="45" t="s">
        <v>284</v>
      </c>
      <c r="G113" s="29" t="str">
        <f>VLOOKUP(E113,'lịch thi BS'!$B$6:$H$17,5,0)</f>
        <v>2/1/2020</v>
      </c>
      <c r="H113" s="29" t="str">
        <f>VLOOKUP(E113,'lịch thi BS'!$B$6:$H$17,6,0)</f>
        <v>4</v>
      </c>
      <c r="I113" s="29" t="str">
        <f>VLOOKUP(E113,'lịch thi BS'!$B$6:$H$17,7,0)</f>
        <v>508 E4</v>
      </c>
      <c r="J113" s="45"/>
    </row>
    <row r="114" spans="1:11" s="46" customFormat="1" ht="30" customHeight="1" x14ac:dyDescent="0.25">
      <c r="A114" s="42">
        <v>8</v>
      </c>
      <c r="B114" s="48">
        <v>15050289</v>
      </c>
      <c r="C114" s="45" t="s">
        <v>329</v>
      </c>
      <c r="D114" s="45" t="s">
        <v>330</v>
      </c>
      <c r="E114" s="49" t="s">
        <v>44</v>
      </c>
      <c r="F114" s="45" t="s">
        <v>45</v>
      </c>
      <c r="G114" s="29" t="s">
        <v>253</v>
      </c>
      <c r="H114" s="20">
        <v>2</v>
      </c>
      <c r="I114" s="30" t="s">
        <v>258</v>
      </c>
      <c r="J114" s="45"/>
    </row>
    <row r="115" spans="1:11" s="46" customFormat="1" ht="30" customHeight="1" x14ac:dyDescent="0.25">
      <c r="A115" s="47">
        <v>9</v>
      </c>
      <c r="B115" s="48">
        <v>19050544</v>
      </c>
      <c r="C115" s="45" t="s">
        <v>317</v>
      </c>
      <c r="D115" s="45" t="s">
        <v>275</v>
      </c>
      <c r="E115" s="49" t="s">
        <v>108</v>
      </c>
      <c r="F115" s="45" t="s">
        <v>109</v>
      </c>
      <c r="G115" s="29" t="s">
        <v>253</v>
      </c>
      <c r="H115" s="67">
        <v>3</v>
      </c>
      <c r="I115" s="29" t="s">
        <v>258</v>
      </c>
      <c r="J115" s="45"/>
    </row>
    <row r="116" spans="1:11" s="46" customFormat="1" ht="30" customHeight="1" x14ac:dyDescent="0.25">
      <c r="A116" s="42">
        <v>10</v>
      </c>
      <c r="B116" s="48">
        <v>18050465</v>
      </c>
      <c r="C116" s="45" t="s">
        <v>297</v>
      </c>
      <c r="D116" s="45" t="s">
        <v>289</v>
      </c>
      <c r="E116" s="49" t="s">
        <v>298</v>
      </c>
      <c r="F116" s="45" t="s">
        <v>299</v>
      </c>
      <c r="G116" s="29" t="str">
        <f>VLOOKUP(E116,'lịch thi BS'!$B$6:$H$17,5,0)</f>
        <v>2/1/2020</v>
      </c>
      <c r="H116" s="29" t="str">
        <f>VLOOKUP(E116,'lịch thi BS'!$B$6:$H$17,6,0)</f>
        <v>4</v>
      </c>
      <c r="I116" s="29" t="str">
        <f>VLOOKUP(E116,'lịch thi BS'!$B$6:$H$17,7,0)</f>
        <v>508 E4</v>
      </c>
      <c r="J116" s="45"/>
    </row>
    <row r="117" spans="1:11" s="46" customFormat="1" ht="30" customHeight="1" x14ac:dyDescent="0.25">
      <c r="A117" s="47">
        <v>11</v>
      </c>
      <c r="B117" s="48">
        <v>17050033</v>
      </c>
      <c r="C117" s="45" t="s">
        <v>326</v>
      </c>
      <c r="D117" s="45" t="s">
        <v>95</v>
      </c>
      <c r="E117" s="49" t="s">
        <v>327</v>
      </c>
      <c r="F117" s="45" t="s">
        <v>328</v>
      </c>
      <c r="G117" s="29" t="str">
        <f>VLOOKUP(E117,'lịch thi BS'!$B$6:$H$17,5,0)</f>
        <v>2/1/2020</v>
      </c>
      <c r="H117" s="29" t="str">
        <f>VLOOKUP(E117,'lịch thi BS'!$B$6:$H$17,6,0)</f>
        <v>4</v>
      </c>
      <c r="I117" s="29" t="str">
        <f>VLOOKUP(E117,'lịch thi BS'!$B$6:$H$17,7,0)</f>
        <v>508 E4</v>
      </c>
      <c r="J117" s="45"/>
    </row>
    <row r="118" spans="1:11" s="46" customFormat="1" ht="30" customHeight="1" x14ac:dyDescent="0.25">
      <c r="A118" s="42">
        <v>12</v>
      </c>
      <c r="B118" s="48">
        <v>17050436</v>
      </c>
      <c r="C118" s="45" t="s">
        <v>321</v>
      </c>
      <c r="D118" s="45" t="s">
        <v>90</v>
      </c>
      <c r="E118" s="49" t="s">
        <v>322</v>
      </c>
      <c r="F118" s="45" t="s">
        <v>323</v>
      </c>
      <c r="G118" s="29" t="str">
        <f>VLOOKUP(E118,'lịch thi BS'!$B$6:$H$17,5,0)</f>
        <v>2/1/2020</v>
      </c>
      <c r="H118" s="29" t="str">
        <f>VLOOKUP(E118,'lịch thi BS'!$B$6:$H$17,6,0)</f>
        <v>4</v>
      </c>
      <c r="I118" s="29" t="str">
        <f>VLOOKUP(E118,'lịch thi BS'!$B$6:$H$17,7,0)</f>
        <v>508 E4</v>
      </c>
      <c r="J118" s="45"/>
    </row>
    <row r="119" spans="1:11" s="46" customFormat="1" ht="30" customHeight="1" x14ac:dyDescent="0.25">
      <c r="A119" s="47">
        <v>13</v>
      </c>
      <c r="B119" s="48">
        <v>17050336</v>
      </c>
      <c r="C119" s="45" t="s">
        <v>313</v>
      </c>
      <c r="D119" s="45" t="s">
        <v>314</v>
      </c>
      <c r="E119" s="49" t="s">
        <v>177</v>
      </c>
      <c r="F119" s="45" t="s">
        <v>180</v>
      </c>
      <c r="G119" s="29" t="str">
        <f>VLOOKUP(E119,'lịch thi BS'!$B$6:$H$17,5,0)</f>
        <v>3/1/2020</v>
      </c>
      <c r="H119" s="29" t="str">
        <f>VLOOKUP(E119,'lịch thi BS'!$B$6:$H$17,6,0)</f>
        <v>4</v>
      </c>
      <c r="I119" s="29" t="str">
        <f>VLOOKUP(E119,'lịch thi BS'!$B$6:$H$17,7,0)</f>
        <v>508 E4</v>
      </c>
      <c r="J119" s="44"/>
      <c r="K119" s="34"/>
    </row>
    <row r="120" spans="1:11" s="46" customFormat="1" ht="30" customHeight="1" x14ac:dyDescent="0.25">
      <c r="A120" s="42">
        <v>14</v>
      </c>
      <c r="B120" s="48">
        <v>17050436</v>
      </c>
      <c r="C120" s="45" t="s">
        <v>321</v>
      </c>
      <c r="D120" s="45" t="s">
        <v>90</v>
      </c>
      <c r="E120" s="49" t="s">
        <v>324</v>
      </c>
      <c r="F120" s="45" t="s">
        <v>325</v>
      </c>
      <c r="G120" s="29" t="str">
        <f>VLOOKUP(E120,'lịch thi BS'!$B$6:$H$17,5,0)</f>
        <v>3/1/2020</v>
      </c>
      <c r="H120" s="29" t="str">
        <f>VLOOKUP(E120,'lịch thi BS'!$B$6:$H$17,6,0)</f>
        <v>4</v>
      </c>
      <c r="I120" s="29" t="str">
        <f>VLOOKUP(E120,'lịch thi BS'!$B$6:$H$17,7,0)</f>
        <v>508 E4</v>
      </c>
      <c r="J120" s="45"/>
    </row>
    <row r="121" spans="1:11" s="46" customFormat="1" ht="30" customHeight="1" x14ac:dyDescent="0.25">
      <c r="A121" s="47">
        <v>15</v>
      </c>
      <c r="B121" s="48">
        <v>17050764</v>
      </c>
      <c r="C121" s="45" t="s">
        <v>278</v>
      </c>
      <c r="D121" s="45" t="s">
        <v>279</v>
      </c>
      <c r="E121" s="49" t="s">
        <v>280</v>
      </c>
      <c r="F121" s="45" t="s">
        <v>281</v>
      </c>
      <c r="G121" s="29" t="str">
        <f>VLOOKUP(E121,'lịch thi BS'!$B$6:$H$17,5,0)</f>
        <v>3/1/2020</v>
      </c>
      <c r="H121" s="29" t="str">
        <f>VLOOKUP(E121,'lịch thi BS'!$B$6:$H$17,6,0)</f>
        <v>4</v>
      </c>
      <c r="I121" s="29" t="str">
        <f>VLOOKUP(E121,'lịch thi BS'!$B$6:$H$17,7,0)</f>
        <v>508 E4</v>
      </c>
      <c r="J121" s="45"/>
    </row>
    <row r="122" spans="1:11" s="46" customFormat="1" ht="30" customHeight="1" x14ac:dyDescent="0.25">
      <c r="A122" s="42">
        <v>16</v>
      </c>
      <c r="B122" s="48">
        <v>16051010</v>
      </c>
      <c r="C122" s="45" t="s">
        <v>302</v>
      </c>
      <c r="D122" s="45" t="s">
        <v>191</v>
      </c>
      <c r="E122" s="49" t="s">
        <v>31</v>
      </c>
      <c r="F122" s="45" t="s">
        <v>32</v>
      </c>
      <c r="G122" s="29" t="s">
        <v>253</v>
      </c>
      <c r="H122" s="67">
        <v>1</v>
      </c>
      <c r="I122" s="29" t="s">
        <v>258</v>
      </c>
      <c r="J122" s="45"/>
    </row>
    <row r="123" spans="1:11" s="46" customFormat="1" ht="30" customHeight="1" x14ac:dyDescent="0.25">
      <c r="A123" s="47">
        <v>17</v>
      </c>
      <c r="B123" s="48">
        <v>17050623</v>
      </c>
      <c r="C123" s="45" t="s">
        <v>290</v>
      </c>
      <c r="D123" s="45" t="s">
        <v>291</v>
      </c>
      <c r="E123" s="49" t="s">
        <v>292</v>
      </c>
      <c r="F123" s="45" t="s">
        <v>32</v>
      </c>
      <c r="G123" s="29" t="str">
        <f>VLOOKUP(E123,'lịch thi BS'!$B$6:$H$17,5,0)</f>
        <v>3/1/2020</v>
      </c>
      <c r="H123" s="29" t="str">
        <f>VLOOKUP(E123,'lịch thi BS'!$B$6:$H$17,6,0)</f>
        <v>4</v>
      </c>
      <c r="I123" s="29" t="str">
        <f>VLOOKUP(E123,'lịch thi BS'!$B$6:$H$17,7,0)</f>
        <v>508 E4</v>
      </c>
      <c r="J123" s="45"/>
    </row>
    <row r="124" spans="1:11" s="46" customFormat="1" ht="30" customHeight="1" x14ac:dyDescent="0.25">
      <c r="A124" s="42">
        <v>18</v>
      </c>
      <c r="B124" s="48">
        <v>17050627</v>
      </c>
      <c r="C124" s="45" t="s">
        <v>300</v>
      </c>
      <c r="D124" s="45" t="s">
        <v>291</v>
      </c>
      <c r="E124" s="49" t="s">
        <v>292</v>
      </c>
      <c r="F124" s="45" t="s">
        <v>32</v>
      </c>
      <c r="G124" s="29" t="str">
        <f>VLOOKUP(E124,'lịch thi BS'!$B$6:$H$17,5,0)</f>
        <v>3/1/2020</v>
      </c>
      <c r="H124" s="29" t="str">
        <f>VLOOKUP(E124,'lịch thi BS'!$B$6:$H$17,6,0)</f>
        <v>4</v>
      </c>
      <c r="I124" s="29" t="str">
        <f>VLOOKUP(E124,'lịch thi BS'!$B$6:$H$17,7,0)</f>
        <v>508 E4</v>
      </c>
      <c r="J124" s="45"/>
    </row>
    <row r="125" spans="1:11" s="46" customFormat="1" ht="30" customHeight="1" x14ac:dyDescent="0.25">
      <c r="A125" s="47">
        <v>19</v>
      </c>
      <c r="B125" s="43">
        <v>17050638</v>
      </c>
      <c r="C125" s="44" t="s">
        <v>312</v>
      </c>
      <c r="D125" s="45" t="s">
        <v>111</v>
      </c>
      <c r="E125" s="50" t="s">
        <v>292</v>
      </c>
      <c r="F125" s="45" t="s">
        <v>32</v>
      </c>
      <c r="G125" s="29" t="str">
        <f>VLOOKUP(E125,'lịch thi BS'!$B$6:$H$17,5,0)</f>
        <v>3/1/2020</v>
      </c>
      <c r="H125" s="29" t="str">
        <f>VLOOKUP(E125,'lịch thi BS'!$B$6:$H$17,6,0)</f>
        <v>4</v>
      </c>
      <c r="I125" s="29" t="str">
        <f>VLOOKUP(E125,'lịch thi BS'!$B$6:$H$17,7,0)</f>
        <v>508 E4</v>
      </c>
      <c r="J125" s="45"/>
    </row>
    <row r="126" spans="1:11" s="46" customFormat="1" ht="30" customHeight="1" x14ac:dyDescent="0.25">
      <c r="A126" s="42">
        <v>20</v>
      </c>
      <c r="B126" s="43">
        <v>19050328</v>
      </c>
      <c r="C126" s="44" t="s">
        <v>274</v>
      </c>
      <c r="D126" s="44" t="s">
        <v>275</v>
      </c>
      <c r="E126" s="19" t="s">
        <v>276</v>
      </c>
      <c r="F126" s="18" t="s">
        <v>277</v>
      </c>
      <c r="G126" s="29" t="str">
        <f>VLOOKUP(E126,'lịch thi BS'!$B$6:$H$17,5,0)</f>
        <v>3/1/2020</v>
      </c>
      <c r="H126" s="29" t="str">
        <f>VLOOKUP(E126,'lịch thi BS'!$B$6:$H$17,6,0)</f>
        <v>4</v>
      </c>
      <c r="I126" s="29" t="str">
        <f>VLOOKUP(E126,'lịch thi BS'!$B$6:$H$17,7,0)</f>
        <v>508 E4</v>
      </c>
      <c r="J126" s="45"/>
    </row>
    <row r="127" spans="1:11" s="46" customFormat="1" ht="30" customHeight="1" x14ac:dyDescent="0.25">
      <c r="A127" s="47">
        <v>21</v>
      </c>
      <c r="B127" s="48">
        <v>18050401</v>
      </c>
      <c r="C127" s="45" t="s">
        <v>285</v>
      </c>
      <c r="D127" s="45" t="s">
        <v>286</v>
      </c>
      <c r="E127" s="19" t="s">
        <v>276</v>
      </c>
      <c r="F127" s="18" t="s">
        <v>277</v>
      </c>
      <c r="G127" s="29" t="str">
        <f>VLOOKUP(E127,'lịch thi BS'!$B$6:$H$17,5,0)</f>
        <v>3/1/2020</v>
      </c>
      <c r="H127" s="29" t="str">
        <f>VLOOKUP(E127,'lịch thi BS'!$B$6:$H$17,6,0)</f>
        <v>4</v>
      </c>
      <c r="I127" s="29" t="str">
        <f>VLOOKUP(E127,'lịch thi BS'!$B$6:$H$17,7,0)</f>
        <v>508 E4</v>
      </c>
      <c r="J127" s="45"/>
    </row>
    <row r="128" spans="1:11" s="46" customFormat="1" ht="30" customHeight="1" x14ac:dyDescent="0.25">
      <c r="A128" s="42">
        <v>22</v>
      </c>
      <c r="B128" s="48">
        <v>18050567</v>
      </c>
      <c r="C128" s="45" t="s">
        <v>288</v>
      </c>
      <c r="D128" s="45" t="s">
        <v>289</v>
      </c>
      <c r="E128" s="49" t="s">
        <v>276</v>
      </c>
      <c r="F128" s="45" t="s">
        <v>277</v>
      </c>
      <c r="G128" s="29" t="str">
        <f>VLOOKUP(E128,'lịch thi BS'!$B$6:$H$17,5,0)</f>
        <v>3/1/2020</v>
      </c>
      <c r="H128" s="29" t="str">
        <f>VLOOKUP(E128,'lịch thi BS'!$B$6:$H$17,6,0)</f>
        <v>4</v>
      </c>
      <c r="I128" s="29" t="str">
        <f>VLOOKUP(E128,'lịch thi BS'!$B$6:$H$17,7,0)</f>
        <v>508 E4</v>
      </c>
      <c r="J128" s="45"/>
    </row>
    <row r="129" spans="1:10" s="46" customFormat="1" ht="30" customHeight="1" x14ac:dyDescent="0.25">
      <c r="A129" s="47">
        <v>23</v>
      </c>
      <c r="B129" s="48">
        <v>19050328</v>
      </c>
      <c r="C129" s="45" t="s">
        <v>301</v>
      </c>
      <c r="D129" s="45" t="s">
        <v>275</v>
      </c>
      <c r="E129" s="49" t="s">
        <v>276</v>
      </c>
      <c r="F129" s="45" t="s">
        <v>277</v>
      </c>
      <c r="G129" s="29" t="str">
        <f>VLOOKUP(E129,'lịch thi BS'!$B$6:$H$17,5,0)</f>
        <v>3/1/2020</v>
      </c>
      <c r="H129" s="29" t="str">
        <f>VLOOKUP(E129,'lịch thi BS'!$B$6:$H$17,6,0)</f>
        <v>4</v>
      </c>
      <c r="I129" s="29" t="str">
        <f>VLOOKUP(E129,'lịch thi BS'!$B$6:$H$17,7,0)</f>
        <v>508 E4</v>
      </c>
      <c r="J129" s="45"/>
    </row>
    <row r="130" spans="1:10" s="46" customFormat="1" ht="30" customHeight="1" x14ac:dyDescent="0.25">
      <c r="A130" s="42">
        <v>24</v>
      </c>
      <c r="B130" s="48">
        <v>19050668</v>
      </c>
      <c r="C130" s="45" t="s">
        <v>315</v>
      </c>
      <c r="D130" s="45" t="s">
        <v>316</v>
      </c>
      <c r="E130" s="49" t="s">
        <v>276</v>
      </c>
      <c r="F130" s="45" t="s">
        <v>277</v>
      </c>
      <c r="G130" s="29" t="str">
        <f>VLOOKUP(E130,'lịch thi BS'!$B$6:$H$17,5,0)</f>
        <v>3/1/2020</v>
      </c>
      <c r="H130" s="29" t="str">
        <f>VLOOKUP(E130,'lịch thi BS'!$B$6:$H$17,6,0)</f>
        <v>4</v>
      </c>
      <c r="I130" s="29" t="str">
        <f>VLOOKUP(E130,'lịch thi BS'!$B$6:$H$17,7,0)</f>
        <v>508 E4</v>
      </c>
      <c r="J130" s="45"/>
    </row>
    <row r="131" spans="1:10" s="46" customFormat="1" ht="30" customHeight="1" x14ac:dyDescent="0.25">
      <c r="A131" s="47">
        <v>25</v>
      </c>
      <c r="B131" s="43">
        <v>19050334</v>
      </c>
      <c r="C131" s="44" t="s">
        <v>274</v>
      </c>
      <c r="D131" s="45" t="s">
        <v>275</v>
      </c>
      <c r="E131" s="50" t="s">
        <v>276</v>
      </c>
      <c r="F131" s="44" t="s">
        <v>277</v>
      </c>
      <c r="G131" s="29" t="str">
        <f>VLOOKUP(E131,'lịch thi BS'!$B$6:$H$17,5,0)</f>
        <v>3/1/2020</v>
      </c>
      <c r="H131" s="29" t="str">
        <f>VLOOKUP(E131,'lịch thi BS'!$B$6:$H$17,6,0)</f>
        <v>4</v>
      </c>
      <c r="I131" s="29" t="str">
        <f>VLOOKUP(E131,'lịch thi BS'!$B$6:$H$17,7,0)</f>
        <v>508 E4</v>
      </c>
      <c r="J131" s="45"/>
    </row>
    <row r="132" spans="1:10" s="46" customFormat="1" ht="30" customHeight="1" x14ac:dyDescent="0.25">
      <c r="A132" s="42">
        <v>26</v>
      </c>
      <c r="B132" s="48">
        <v>16252279</v>
      </c>
      <c r="C132" s="45" t="s">
        <v>306</v>
      </c>
      <c r="D132" s="45" t="s">
        <v>61</v>
      </c>
      <c r="E132" s="49" t="s">
        <v>307</v>
      </c>
      <c r="F132" s="45" t="s">
        <v>308</v>
      </c>
      <c r="G132" s="29" t="str">
        <f>VLOOKUP(E132,'lịch thi BS'!$B$6:$H$17,5,0)</f>
        <v>3/1/2020</v>
      </c>
      <c r="H132" s="29" t="str">
        <f>VLOOKUP(E132,'lịch thi BS'!$B$6:$H$17,6,0)</f>
        <v>4</v>
      </c>
      <c r="I132" s="29" t="str">
        <f>VLOOKUP(E132,'lịch thi BS'!$B$6:$H$17,7,0)</f>
        <v>508 E4</v>
      </c>
      <c r="J132" s="45"/>
    </row>
    <row r="133" spans="1:10" s="46" customFormat="1" ht="30" customHeight="1" x14ac:dyDescent="0.25">
      <c r="A133" s="47">
        <v>27</v>
      </c>
      <c r="B133" s="48">
        <v>17050764</v>
      </c>
      <c r="C133" s="45" t="s">
        <v>278</v>
      </c>
      <c r="D133" s="45" t="s">
        <v>279</v>
      </c>
      <c r="E133" s="49" t="s">
        <v>24</v>
      </c>
      <c r="F133" s="45" t="s">
        <v>25</v>
      </c>
      <c r="G133" s="29" t="s">
        <v>253</v>
      </c>
      <c r="H133" s="67">
        <v>1</v>
      </c>
      <c r="I133" s="29" t="s">
        <v>258</v>
      </c>
      <c r="J133" s="45"/>
    </row>
    <row r="134" spans="1:10" s="46" customFormat="1" ht="30" customHeight="1" x14ac:dyDescent="0.25">
      <c r="A134" s="42">
        <v>28</v>
      </c>
      <c r="B134" s="43">
        <v>18050281</v>
      </c>
      <c r="C134" s="44" t="s">
        <v>331</v>
      </c>
      <c r="D134" s="44" t="s">
        <v>294</v>
      </c>
      <c r="E134" s="50" t="s">
        <v>24</v>
      </c>
      <c r="F134" s="45" t="s">
        <v>25</v>
      </c>
      <c r="G134" s="29" t="s">
        <v>253</v>
      </c>
      <c r="H134" s="20">
        <v>1</v>
      </c>
      <c r="I134" s="30" t="s">
        <v>258</v>
      </c>
      <c r="J134" s="45"/>
    </row>
  </sheetData>
  <autoFilter ref="A6:K6">
    <sortState ref="A7:K106">
      <sortCondition ref="F6"/>
    </sortState>
  </autoFilter>
  <mergeCells count="3">
    <mergeCell ref="A3:J3"/>
    <mergeCell ref="A4:J4"/>
    <mergeCell ref="G91:J91"/>
  </mergeCells>
  <pageMargins left="0.2" right="0.2" top="0.38" bottom="0.75" header="0.3" footer="0.3"/>
  <pageSetup paperSize="9" scale="69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72" zoomScale="85" zoomScaleNormal="85" workbookViewId="0">
      <selection activeCell="C96" sqref="C96"/>
    </sheetView>
  </sheetViews>
  <sheetFormatPr defaultRowHeight="16.5" x14ac:dyDescent="0.25"/>
  <cols>
    <col min="1" max="1" width="9.28515625" style="34" customWidth="1"/>
    <col min="2" max="2" width="16.28515625" style="35" customWidth="1"/>
    <col min="3" max="3" width="26.5703125" style="34" customWidth="1"/>
    <col min="4" max="4" width="35" style="34" customWidth="1"/>
    <col min="5" max="5" width="16" style="34" customWidth="1"/>
    <col min="6" max="6" width="46" style="34" customWidth="1"/>
    <col min="7" max="7" width="15.42578125" style="34" customWidth="1"/>
    <col min="8" max="8" width="13.7109375" style="34" customWidth="1"/>
    <col min="9" max="9" width="16.42578125" style="34" customWidth="1"/>
    <col min="10" max="10" width="12" style="34" customWidth="1"/>
    <col min="11" max="16384" width="9.140625" style="34"/>
  </cols>
  <sheetData>
    <row r="1" spans="1:11" ht="24.75" customHeight="1" x14ac:dyDescent="0.25">
      <c r="A1" s="34" t="s">
        <v>194</v>
      </c>
    </row>
    <row r="2" spans="1:11" x14ac:dyDescent="0.25">
      <c r="A2" s="36" t="s">
        <v>195</v>
      </c>
    </row>
    <row r="3" spans="1:11" ht="30" customHeight="1" x14ac:dyDescent="0.25">
      <c r="A3" s="60" t="s">
        <v>271</v>
      </c>
      <c r="B3" s="60"/>
      <c r="C3" s="60"/>
      <c r="D3" s="60"/>
      <c r="E3" s="60"/>
      <c r="F3" s="60"/>
      <c r="G3" s="60"/>
      <c r="H3" s="60"/>
      <c r="I3" s="60"/>
      <c r="J3" s="60"/>
      <c r="K3" s="37"/>
    </row>
    <row r="4" spans="1:11" ht="30" customHeight="1" x14ac:dyDescent="0.25">
      <c r="A4" s="61" t="s">
        <v>273</v>
      </c>
      <c r="B4" s="61"/>
      <c r="C4" s="61"/>
      <c r="D4" s="61"/>
      <c r="E4" s="61"/>
      <c r="F4" s="61"/>
      <c r="G4" s="61"/>
      <c r="H4" s="61"/>
      <c r="I4" s="61"/>
      <c r="J4" s="61"/>
      <c r="K4" s="38"/>
    </row>
    <row r="5" spans="1:11" ht="33" customHeight="1" x14ac:dyDescent="0.25"/>
    <row r="6" spans="1:11" s="31" customFormat="1" ht="43.5" customHeight="1" x14ac:dyDescent="0.25">
      <c r="A6" s="39" t="s">
        <v>213</v>
      </c>
      <c r="B6" s="39" t="s">
        <v>214</v>
      </c>
      <c r="C6" s="40" t="s">
        <v>215</v>
      </c>
      <c r="D6" s="40" t="s">
        <v>216</v>
      </c>
      <c r="E6" s="41" t="s">
        <v>217</v>
      </c>
      <c r="F6" s="40" t="s">
        <v>218</v>
      </c>
      <c r="G6" s="40" t="s">
        <v>219</v>
      </c>
      <c r="H6" s="40" t="s">
        <v>220</v>
      </c>
      <c r="I6" s="40" t="s">
        <v>221</v>
      </c>
      <c r="J6" s="39" t="s">
        <v>222</v>
      </c>
    </row>
    <row r="7" spans="1:11" s="46" customFormat="1" ht="30" customHeight="1" x14ac:dyDescent="0.25">
      <c r="A7" s="42">
        <v>1</v>
      </c>
      <c r="B7" s="43">
        <v>18050699</v>
      </c>
      <c r="C7" s="44" t="s">
        <v>243</v>
      </c>
      <c r="D7" s="44" t="s">
        <v>244</v>
      </c>
      <c r="E7" s="19" t="s">
        <v>245</v>
      </c>
      <c r="F7" s="18" t="s">
        <v>246</v>
      </c>
      <c r="G7" s="29" t="s">
        <v>254</v>
      </c>
      <c r="H7" s="17">
        <v>3</v>
      </c>
      <c r="I7" s="17" t="s">
        <v>258</v>
      </c>
      <c r="J7" s="45"/>
    </row>
    <row r="8" spans="1:11" s="46" customFormat="1" ht="30" customHeight="1" x14ac:dyDescent="0.25">
      <c r="A8" s="47">
        <v>2</v>
      </c>
      <c r="B8" s="48">
        <v>16050442</v>
      </c>
      <c r="C8" s="45" t="s">
        <v>47</v>
      </c>
      <c r="D8" s="45" t="s">
        <v>48</v>
      </c>
      <c r="E8" s="49" t="s">
        <v>49</v>
      </c>
      <c r="F8" s="45" t="s">
        <v>50</v>
      </c>
      <c r="G8" s="29" t="s">
        <v>254</v>
      </c>
      <c r="H8" s="17">
        <v>3</v>
      </c>
      <c r="I8" s="17" t="s">
        <v>258</v>
      </c>
      <c r="J8" s="45"/>
    </row>
    <row r="9" spans="1:11" s="46" customFormat="1" ht="30" customHeight="1" x14ac:dyDescent="0.25">
      <c r="A9" s="42">
        <v>3</v>
      </c>
      <c r="B9" s="48">
        <v>17050475</v>
      </c>
      <c r="C9" s="45" t="s">
        <v>72</v>
      </c>
      <c r="D9" s="45" t="s">
        <v>43</v>
      </c>
      <c r="E9" s="49" t="s">
        <v>73</v>
      </c>
      <c r="F9" s="45" t="s">
        <v>74</v>
      </c>
      <c r="G9" s="29" t="s">
        <v>254</v>
      </c>
      <c r="H9" s="17">
        <v>3</v>
      </c>
      <c r="I9" s="17" t="s">
        <v>258</v>
      </c>
      <c r="J9" s="45"/>
    </row>
    <row r="10" spans="1:11" s="46" customFormat="1" ht="30" customHeight="1" x14ac:dyDescent="0.25">
      <c r="A10" s="47">
        <v>4</v>
      </c>
      <c r="B10" s="43">
        <v>17050484</v>
      </c>
      <c r="C10" s="44" t="s">
        <v>240</v>
      </c>
      <c r="D10" s="44" t="s">
        <v>43</v>
      </c>
      <c r="E10" s="50" t="s">
        <v>241</v>
      </c>
      <c r="F10" s="44" t="s">
        <v>242</v>
      </c>
      <c r="G10" s="29" t="s">
        <v>254</v>
      </c>
      <c r="H10" s="17">
        <v>3</v>
      </c>
      <c r="I10" s="17" t="s">
        <v>258</v>
      </c>
      <c r="J10" s="45"/>
    </row>
    <row r="11" spans="1:11" s="46" customFormat="1" ht="30" customHeight="1" x14ac:dyDescent="0.25">
      <c r="A11" s="42">
        <v>5</v>
      </c>
      <c r="B11" s="48">
        <v>16040031</v>
      </c>
      <c r="C11" s="45" t="s">
        <v>158</v>
      </c>
      <c r="D11" s="45" t="s">
        <v>13</v>
      </c>
      <c r="E11" s="49" t="s">
        <v>104</v>
      </c>
      <c r="F11" s="45" t="s">
        <v>101</v>
      </c>
      <c r="G11" s="29" t="s">
        <v>254</v>
      </c>
      <c r="H11" s="17">
        <v>3</v>
      </c>
      <c r="I11" s="17" t="s">
        <v>258</v>
      </c>
      <c r="J11" s="45"/>
    </row>
    <row r="12" spans="1:11" s="46" customFormat="1" ht="30" customHeight="1" x14ac:dyDescent="0.25">
      <c r="A12" s="47">
        <v>6</v>
      </c>
      <c r="B12" s="48">
        <v>16040175</v>
      </c>
      <c r="C12" s="45" t="s">
        <v>159</v>
      </c>
      <c r="D12" s="45" t="s">
        <v>160</v>
      </c>
      <c r="E12" s="49" t="s">
        <v>104</v>
      </c>
      <c r="F12" s="45" t="s">
        <v>101</v>
      </c>
      <c r="G12" s="29" t="s">
        <v>254</v>
      </c>
      <c r="H12" s="17">
        <v>3</v>
      </c>
      <c r="I12" s="17" t="s">
        <v>258</v>
      </c>
      <c r="J12" s="45"/>
    </row>
    <row r="13" spans="1:11" s="46" customFormat="1" ht="30" customHeight="1" x14ac:dyDescent="0.25">
      <c r="A13" s="42">
        <v>7</v>
      </c>
      <c r="B13" s="48">
        <v>16040258</v>
      </c>
      <c r="C13" s="45" t="s">
        <v>130</v>
      </c>
      <c r="D13" s="45" t="s">
        <v>13</v>
      </c>
      <c r="E13" s="49" t="s">
        <v>104</v>
      </c>
      <c r="F13" s="45" t="s">
        <v>101</v>
      </c>
      <c r="G13" s="29" t="s">
        <v>254</v>
      </c>
      <c r="H13" s="17">
        <v>3</v>
      </c>
      <c r="I13" s="17" t="s">
        <v>258</v>
      </c>
      <c r="J13" s="45"/>
    </row>
    <row r="14" spans="1:11" s="46" customFormat="1" ht="30" customHeight="1" x14ac:dyDescent="0.25">
      <c r="A14" s="47">
        <v>8</v>
      </c>
      <c r="B14" s="48">
        <v>16040368</v>
      </c>
      <c r="C14" s="45" t="s">
        <v>129</v>
      </c>
      <c r="D14" s="45" t="s">
        <v>28</v>
      </c>
      <c r="E14" s="49" t="s">
        <v>104</v>
      </c>
      <c r="F14" s="45" t="s">
        <v>101</v>
      </c>
      <c r="G14" s="29" t="s">
        <v>254</v>
      </c>
      <c r="H14" s="17">
        <v>3</v>
      </c>
      <c r="I14" s="17" t="s">
        <v>258</v>
      </c>
      <c r="J14" s="45"/>
    </row>
    <row r="15" spans="1:11" s="46" customFormat="1" ht="30" customHeight="1" x14ac:dyDescent="0.25">
      <c r="A15" s="42">
        <v>9</v>
      </c>
      <c r="B15" s="48">
        <v>16040372</v>
      </c>
      <c r="C15" s="45" t="s">
        <v>153</v>
      </c>
      <c r="D15" s="45" t="s">
        <v>13</v>
      </c>
      <c r="E15" s="49" t="s">
        <v>104</v>
      </c>
      <c r="F15" s="45" t="s">
        <v>101</v>
      </c>
      <c r="G15" s="29" t="s">
        <v>254</v>
      </c>
      <c r="H15" s="17">
        <v>3</v>
      </c>
      <c r="I15" s="17" t="s">
        <v>258</v>
      </c>
      <c r="J15" s="45"/>
    </row>
    <row r="16" spans="1:11" s="46" customFormat="1" ht="30" customHeight="1" x14ac:dyDescent="0.25">
      <c r="A16" s="47">
        <v>10</v>
      </c>
      <c r="B16" s="48">
        <v>16042122</v>
      </c>
      <c r="C16" s="45" t="s">
        <v>99</v>
      </c>
      <c r="D16" s="45" t="s">
        <v>13</v>
      </c>
      <c r="E16" s="49" t="s">
        <v>104</v>
      </c>
      <c r="F16" s="45" t="s">
        <v>101</v>
      </c>
      <c r="G16" s="29" t="s">
        <v>254</v>
      </c>
      <c r="H16" s="17">
        <v>3</v>
      </c>
      <c r="I16" s="17" t="s">
        <v>258</v>
      </c>
      <c r="J16" s="45"/>
    </row>
    <row r="17" spans="1:11" s="46" customFormat="1" ht="30" customHeight="1" x14ac:dyDescent="0.25">
      <c r="A17" s="42">
        <v>11</v>
      </c>
      <c r="B17" s="48">
        <v>16042914</v>
      </c>
      <c r="C17" s="45" t="s">
        <v>103</v>
      </c>
      <c r="D17" s="45" t="s">
        <v>13</v>
      </c>
      <c r="E17" s="49" t="s">
        <v>104</v>
      </c>
      <c r="F17" s="45" t="s">
        <v>101</v>
      </c>
      <c r="G17" s="29" t="s">
        <v>254</v>
      </c>
      <c r="H17" s="17">
        <v>3</v>
      </c>
      <c r="I17" s="17" t="s">
        <v>258</v>
      </c>
      <c r="J17" s="45"/>
    </row>
    <row r="18" spans="1:11" s="46" customFormat="1" ht="30" customHeight="1" x14ac:dyDescent="0.25">
      <c r="A18" s="47">
        <v>12</v>
      </c>
      <c r="B18" s="48">
        <v>17041050</v>
      </c>
      <c r="C18" s="45" t="s">
        <v>164</v>
      </c>
      <c r="D18" s="45" t="s">
        <v>28</v>
      </c>
      <c r="E18" s="49" t="s">
        <v>104</v>
      </c>
      <c r="F18" s="45" t="s">
        <v>101</v>
      </c>
      <c r="G18" s="29" t="s">
        <v>254</v>
      </c>
      <c r="H18" s="17">
        <v>3</v>
      </c>
      <c r="I18" s="17" t="s">
        <v>258</v>
      </c>
      <c r="J18" s="45"/>
    </row>
    <row r="19" spans="1:11" s="46" customFormat="1" ht="30" customHeight="1" x14ac:dyDescent="0.25">
      <c r="A19" s="42">
        <v>13</v>
      </c>
      <c r="B19" s="48">
        <v>15064002</v>
      </c>
      <c r="C19" s="45" t="s">
        <v>147</v>
      </c>
      <c r="D19" s="45" t="s">
        <v>148</v>
      </c>
      <c r="E19" s="49" t="s">
        <v>149</v>
      </c>
      <c r="F19" s="45" t="s">
        <v>97</v>
      </c>
      <c r="G19" s="29" t="s">
        <v>254</v>
      </c>
      <c r="H19" s="17">
        <v>3</v>
      </c>
      <c r="I19" s="17" t="s">
        <v>258</v>
      </c>
      <c r="J19" s="45"/>
    </row>
    <row r="20" spans="1:11" s="46" customFormat="1" ht="30" customHeight="1" x14ac:dyDescent="0.25">
      <c r="A20" s="47">
        <v>14</v>
      </c>
      <c r="B20" s="48">
        <v>17050012</v>
      </c>
      <c r="C20" s="45" t="s">
        <v>94</v>
      </c>
      <c r="D20" s="45" t="s">
        <v>95</v>
      </c>
      <c r="E20" s="49" t="s">
        <v>120</v>
      </c>
      <c r="F20" s="45" t="s">
        <v>97</v>
      </c>
      <c r="G20" s="29" t="s">
        <v>254</v>
      </c>
      <c r="H20" s="17">
        <v>3</v>
      </c>
      <c r="I20" s="17" t="s">
        <v>258</v>
      </c>
      <c r="J20" s="45"/>
    </row>
    <row r="21" spans="1:11" s="46" customFormat="1" ht="30" customHeight="1" x14ac:dyDescent="0.25">
      <c r="A21" s="42">
        <v>15</v>
      </c>
      <c r="B21" s="48">
        <v>17050018</v>
      </c>
      <c r="C21" s="45" t="s">
        <v>119</v>
      </c>
      <c r="D21" s="45" t="s">
        <v>95</v>
      </c>
      <c r="E21" s="49" t="s">
        <v>120</v>
      </c>
      <c r="F21" s="45" t="s">
        <v>97</v>
      </c>
      <c r="G21" s="29" t="s">
        <v>254</v>
      </c>
      <c r="H21" s="17">
        <v>3</v>
      </c>
      <c r="I21" s="17" t="s">
        <v>258</v>
      </c>
      <c r="J21" s="45"/>
    </row>
    <row r="22" spans="1:11" s="46" customFormat="1" ht="30" customHeight="1" x14ac:dyDescent="0.25">
      <c r="A22" s="47">
        <v>16</v>
      </c>
      <c r="B22" s="48">
        <v>17050019</v>
      </c>
      <c r="C22" s="45" t="s">
        <v>189</v>
      </c>
      <c r="D22" s="45" t="s">
        <v>95</v>
      </c>
      <c r="E22" s="49" t="s">
        <v>120</v>
      </c>
      <c r="F22" s="45" t="s">
        <v>97</v>
      </c>
      <c r="G22" s="29" t="s">
        <v>254</v>
      </c>
      <c r="H22" s="17">
        <v>3</v>
      </c>
      <c r="I22" s="17" t="s">
        <v>258</v>
      </c>
      <c r="J22" s="45"/>
    </row>
    <row r="23" spans="1:11" s="46" customFormat="1" ht="30" customHeight="1" x14ac:dyDescent="0.25">
      <c r="A23" s="42">
        <v>17</v>
      </c>
      <c r="B23" s="48">
        <v>17050024</v>
      </c>
      <c r="C23" s="45" t="s">
        <v>121</v>
      </c>
      <c r="D23" s="45" t="s">
        <v>95</v>
      </c>
      <c r="E23" s="49" t="s">
        <v>120</v>
      </c>
      <c r="F23" s="45" t="s">
        <v>97</v>
      </c>
      <c r="G23" s="29" t="s">
        <v>254</v>
      </c>
      <c r="H23" s="17">
        <v>3</v>
      </c>
      <c r="I23" s="17" t="s">
        <v>258</v>
      </c>
      <c r="J23" s="45"/>
    </row>
    <row r="24" spans="1:11" s="46" customFormat="1" ht="30" customHeight="1" x14ac:dyDescent="0.25">
      <c r="A24" s="47">
        <v>18</v>
      </c>
      <c r="B24" s="48">
        <v>17050074</v>
      </c>
      <c r="C24" s="45" t="s">
        <v>155</v>
      </c>
      <c r="D24" s="45" t="s">
        <v>95</v>
      </c>
      <c r="E24" s="49" t="s">
        <v>120</v>
      </c>
      <c r="F24" s="45" t="s">
        <v>97</v>
      </c>
      <c r="G24" s="29" t="s">
        <v>254</v>
      </c>
      <c r="H24" s="17">
        <v>3</v>
      </c>
      <c r="I24" s="17" t="s">
        <v>258</v>
      </c>
      <c r="J24" s="45"/>
    </row>
    <row r="25" spans="1:11" s="46" customFormat="1" ht="30" customHeight="1" x14ac:dyDescent="0.25">
      <c r="A25" s="42">
        <v>19</v>
      </c>
      <c r="B25" s="43">
        <v>18050012</v>
      </c>
      <c r="C25" s="44" t="s">
        <v>256</v>
      </c>
      <c r="D25" s="44" t="s">
        <v>257</v>
      </c>
      <c r="E25" s="50" t="s">
        <v>208</v>
      </c>
      <c r="F25" s="44" t="s">
        <v>209</v>
      </c>
      <c r="G25" s="29" t="s">
        <v>253</v>
      </c>
      <c r="H25" s="17">
        <v>3</v>
      </c>
      <c r="I25" s="17" t="s">
        <v>258</v>
      </c>
      <c r="J25" s="45"/>
    </row>
    <row r="26" spans="1:11" s="46" customFormat="1" ht="30" customHeight="1" x14ac:dyDescent="0.25">
      <c r="A26" s="47">
        <v>20</v>
      </c>
      <c r="B26" s="48">
        <v>16052079</v>
      </c>
      <c r="C26" s="45" t="s">
        <v>223</v>
      </c>
      <c r="D26" s="45" t="s">
        <v>61</v>
      </c>
      <c r="E26" s="49" t="s">
        <v>260</v>
      </c>
      <c r="F26" s="45" t="s">
        <v>261</v>
      </c>
      <c r="G26" s="29" t="s">
        <v>253</v>
      </c>
      <c r="H26" s="17">
        <v>1</v>
      </c>
      <c r="I26" s="17" t="s">
        <v>258</v>
      </c>
      <c r="J26" s="44"/>
      <c r="K26" s="34"/>
    </row>
    <row r="27" spans="1:11" s="46" customFormat="1" ht="30" customHeight="1" x14ac:dyDescent="0.25">
      <c r="A27" s="42">
        <v>21</v>
      </c>
      <c r="B27" s="48">
        <v>16040328</v>
      </c>
      <c r="C27" s="45" t="s">
        <v>11</v>
      </c>
      <c r="D27" s="45" t="s">
        <v>13</v>
      </c>
      <c r="E27" s="49" t="s">
        <v>9</v>
      </c>
      <c r="F27" s="45" t="s">
        <v>8</v>
      </c>
      <c r="G27" s="29" t="s">
        <v>254</v>
      </c>
      <c r="H27" s="17">
        <v>1</v>
      </c>
      <c r="I27" s="17" t="s">
        <v>258</v>
      </c>
      <c r="J27" s="45"/>
    </row>
    <row r="28" spans="1:11" s="46" customFormat="1" ht="30" customHeight="1" x14ac:dyDescent="0.25">
      <c r="A28" s="47">
        <v>22</v>
      </c>
      <c r="B28" s="48">
        <v>16042232</v>
      </c>
      <c r="C28" s="45" t="s">
        <v>7</v>
      </c>
      <c r="D28" s="45" t="s">
        <v>13</v>
      </c>
      <c r="E28" s="49" t="s">
        <v>9</v>
      </c>
      <c r="F28" s="45" t="s">
        <v>8</v>
      </c>
      <c r="G28" s="29" t="s">
        <v>254</v>
      </c>
      <c r="H28" s="17">
        <v>1</v>
      </c>
      <c r="I28" s="17" t="s">
        <v>258</v>
      </c>
      <c r="J28" s="45"/>
    </row>
    <row r="29" spans="1:11" s="46" customFormat="1" ht="30" customHeight="1" x14ac:dyDescent="0.25">
      <c r="A29" s="42">
        <v>23</v>
      </c>
      <c r="B29" s="43">
        <v>15062305</v>
      </c>
      <c r="C29" s="44" t="s">
        <v>237</v>
      </c>
      <c r="D29" s="44" t="s">
        <v>238</v>
      </c>
      <c r="E29" s="50" t="s">
        <v>9</v>
      </c>
      <c r="F29" s="44" t="s">
        <v>8</v>
      </c>
      <c r="G29" s="29" t="s">
        <v>254</v>
      </c>
      <c r="H29" s="17">
        <v>1</v>
      </c>
      <c r="I29" s="17" t="s">
        <v>258</v>
      </c>
      <c r="J29" s="45"/>
    </row>
    <row r="30" spans="1:11" s="46" customFormat="1" ht="30" customHeight="1" x14ac:dyDescent="0.25">
      <c r="A30" s="47">
        <v>24</v>
      </c>
      <c r="B30" s="48">
        <v>15067032</v>
      </c>
      <c r="C30" s="45" t="s">
        <v>18</v>
      </c>
      <c r="D30" s="45" t="s">
        <v>19</v>
      </c>
      <c r="E30" s="49" t="s">
        <v>20</v>
      </c>
      <c r="F30" s="45" t="s">
        <v>21</v>
      </c>
      <c r="G30" s="29" t="s">
        <v>254</v>
      </c>
      <c r="H30" s="17">
        <v>1</v>
      </c>
      <c r="I30" s="17" t="s">
        <v>258</v>
      </c>
      <c r="J30" s="45"/>
    </row>
    <row r="31" spans="1:11" s="46" customFormat="1" ht="30" customHeight="1" x14ac:dyDescent="0.25">
      <c r="A31" s="42">
        <v>25</v>
      </c>
      <c r="B31" s="48">
        <v>16040606</v>
      </c>
      <c r="C31" s="45" t="s">
        <v>88</v>
      </c>
      <c r="D31" s="45" t="s">
        <v>13</v>
      </c>
      <c r="E31" s="49" t="s">
        <v>20</v>
      </c>
      <c r="F31" s="45" t="s">
        <v>21</v>
      </c>
      <c r="G31" s="29" t="s">
        <v>254</v>
      </c>
      <c r="H31" s="17">
        <v>1</v>
      </c>
      <c r="I31" s="17" t="s">
        <v>258</v>
      </c>
      <c r="J31" s="45"/>
    </row>
    <row r="32" spans="1:11" s="46" customFormat="1" ht="30" customHeight="1" x14ac:dyDescent="0.25">
      <c r="A32" s="47">
        <v>26</v>
      </c>
      <c r="B32" s="48">
        <v>16051700</v>
      </c>
      <c r="C32" s="45" t="s">
        <v>143</v>
      </c>
      <c r="D32" s="45" t="s">
        <v>144</v>
      </c>
      <c r="E32" s="49" t="s">
        <v>20</v>
      </c>
      <c r="F32" s="45" t="s">
        <v>21</v>
      </c>
      <c r="G32" s="29" t="s">
        <v>254</v>
      </c>
      <c r="H32" s="17">
        <v>1</v>
      </c>
      <c r="I32" s="17" t="s">
        <v>258</v>
      </c>
      <c r="J32" s="45"/>
    </row>
    <row r="33" spans="1:11" s="46" customFormat="1" ht="30" customHeight="1" x14ac:dyDescent="0.25">
      <c r="A33" s="42">
        <v>27</v>
      </c>
      <c r="B33" s="48">
        <v>17040404</v>
      </c>
      <c r="C33" s="45" t="s">
        <v>145</v>
      </c>
      <c r="D33" s="45" t="s">
        <v>28</v>
      </c>
      <c r="E33" s="49" t="s">
        <v>20</v>
      </c>
      <c r="F33" s="45" t="s">
        <v>21</v>
      </c>
      <c r="G33" s="29" t="s">
        <v>254</v>
      </c>
      <c r="H33" s="17">
        <v>1</v>
      </c>
      <c r="I33" s="17" t="s">
        <v>258</v>
      </c>
      <c r="J33" s="45"/>
    </row>
    <row r="34" spans="1:11" s="46" customFormat="1" ht="30" customHeight="1" x14ac:dyDescent="0.25">
      <c r="A34" s="47">
        <v>28</v>
      </c>
      <c r="B34" s="43">
        <v>15060458</v>
      </c>
      <c r="C34" s="44" t="s">
        <v>115</v>
      </c>
      <c r="D34" s="44" t="s">
        <v>19</v>
      </c>
      <c r="E34" s="50" t="s">
        <v>20</v>
      </c>
      <c r="F34" s="44" t="s">
        <v>21</v>
      </c>
      <c r="G34" s="29" t="s">
        <v>254</v>
      </c>
      <c r="H34" s="17">
        <v>1</v>
      </c>
      <c r="I34" s="17" t="s">
        <v>258</v>
      </c>
      <c r="J34" s="45"/>
    </row>
    <row r="35" spans="1:11" s="46" customFormat="1" ht="30" customHeight="1" x14ac:dyDescent="0.25">
      <c r="A35" s="42">
        <v>29</v>
      </c>
      <c r="B35" s="48">
        <v>17050142</v>
      </c>
      <c r="C35" s="45" t="s">
        <v>132</v>
      </c>
      <c r="D35" s="45" t="s">
        <v>52</v>
      </c>
      <c r="E35" s="49" t="s">
        <v>266</v>
      </c>
      <c r="F35" s="45" t="s">
        <v>267</v>
      </c>
      <c r="G35" s="29" t="s">
        <v>253</v>
      </c>
      <c r="H35" s="17">
        <v>3</v>
      </c>
      <c r="I35" s="17" t="s">
        <v>258</v>
      </c>
      <c r="J35" s="44"/>
      <c r="K35" s="34"/>
    </row>
    <row r="36" spans="1:11" s="46" customFormat="1" ht="30" customHeight="1" x14ac:dyDescent="0.25">
      <c r="A36" s="47">
        <v>30</v>
      </c>
      <c r="B36" s="48">
        <v>15040134</v>
      </c>
      <c r="C36" s="45" t="s">
        <v>185</v>
      </c>
      <c r="D36" s="45" t="s">
        <v>186</v>
      </c>
      <c r="E36" s="49" t="s">
        <v>171</v>
      </c>
      <c r="F36" s="45" t="s">
        <v>172</v>
      </c>
      <c r="G36" s="29" t="s">
        <v>254</v>
      </c>
      <c r="H36" s="17">
        <v>2</v>
      </c>
      <c r="I36" s="17" t="s">
        <v>258</v>
      </c>
      <c r="J36" s="45"/>
    </row>
    <row r="37" spans="1:11" s="46" customFormat="1" ht="30" customHeight="1" x14ac:dyDescent="0.25">
      <c r="A37" s="42">
        <v>31</v>
      </c>
      <c r="B37" s="48">
        <v>16040201</v>
      </c>
      <c r="C37" s="45" t="s">
        <v>170</v>
      </c>
      <c r="D37" s="45" t="s">
        <v>34</v>
      </c>
      <c r="E37" s="49" t="s">
        <v>171</v>
      </c>
      <c r="F37" s="45" t="s">
        <v>172</v>
      </c>
      <c r="G37" s="29" t="s">
        <v>254</v>
      </c>
      <c r="H37" s="17">
        <v>2</v>
      </c>
      <c r="I37" s="17" t="s">
        <v>258</v>
      </c>
      <c r="J37" s="45"/>
    </row>
    <row r="38" spans="1:11" s="46" customFormat="1" ht="30" customHeight="1" x14ac:dyDescent="0.25">
      <c r="A38" s="47">
        <v>32</v>
      </c>
      <c r="B38" s="48">
        <v>16051303</v>
      </c>
      <c r="C38" s="45" t="s">
        <v>197</v>
      </c>
      <c r="D38" s="45" t="s">
        <v>144</v>
      </c>
      <c r="E38" s="49" t="s">
        <v>171</v>
      </c>
      <c r="F38" s="45" t="s">
        <v>172</v>
      </c>
      <c r="G38" s="29" t="s">
        <v>254</v>
      </c>
      <c r="H38" s="17">
        <v>2</v>
      </c>
      <c r="I38" s="17" t="s">
        <v>258</v>
      </c>
      <c r="J38" s="45"/>
    </row>
    <row r="39" spans="1:11" s="46" customFormat="1" ht="30" customHeight="1" x14ac:dyDescent="0.25">
      <c r="A39" s="42">
        <v>33</v>
      </c>
      <c r="B39" s="43">
        <v>16051303</v>
      </c>
      <c r="C39" s="44" t="s">
        <v>197</v>
      </c>
      <c r="D39" s="44" t="s">
        <v>144</v>
      </c>
      <c r="E39" s="50" t="s">
        <v>171</v>
      </c>
      <c r="F39" s="44" t="s">
        <v>172</v>
      </c>
      <c r="G39" s="29" t="s">
        <v>254</v>
      </c>
      <c r="H39" s="17">
        <v>2</v>
      </c>
      <c r="I39" s="17" t="s">
        <v>258</v>
      </c>
      <c r="J39" s="45"/>
    </row>
    <row r="40" spans="1:11" s="46" customFormat="1" ht="30" customHeight="1" x14ac:dyDescent="0.25">
      <c r="A40" s="47">
        <v>34</v>
      </c>
      <c r="B40" s="43">
        <v>16062184</v>
      </c>
      <c r="C40" s="44" t="s">
        <v>142</v>
      </c>
      <c r="D40" s="44" t="s">
        <v>139</v>
      </c>
      <c r="E40" s="50" t="s">
        <v>171</v>
      </c>
      <c r="F40" s="44" t="s">
        <v>172</v>
      </c>
      <c r="G40" s="29" t="s">
        <v>254</v>
      </c>
      <c r="H40" s="17">
        <v>2</v>
      </c>
      <c r="I40" s="17" t="s">
        <v>258</v>
      </c>
      <c r="J40" s="45"/>
    </row>
    <row r="41" spans="1:11" s="46" customFormat="1" ht="30" customHeight="1" x14ac:dyDescent="0.25">
      <c r="A41" s="42">
        <v>35</v>
      </c>
      <c r="B41" s="48">
        <v>18040363</v>
      </c>
      <c r="C41" s="45" t="s">
        <v>14</v>
      </c>
      <c r="D41" s="45" t="s">
        <v>15</v>
      </c>
      <c r="E41" s="49" t="s">
        <v>16</v>
      </c>
      <c r="F41" s="45" t="s">
        <v>17</v>
      </c>
      <c r="G41" s="29" t="s">
        <v>254</v>
      </c>
      <c r="H41" s="17">
        <v>1</v>
      </c>
      <c r="I41" s="17" t="s">
        <v>258</v>
      </c>
      <c r="J41" s="45"/>
    </row>
    <row r="42" spans="1:11" s="46" customFormat="1" ht="30" customHeight="1" x14ac:dyDescent="0.25">
      <c r="A42" s="47">
        <v>36</v>
      </c>
      <c r="B42" s="48">
        <v>18040562</v>
      </c>
      <c r="C42" s="45" t="s">
        <v>146</v>
      </c>
      <c r="D42" s="45" t="s">
        <v>15</v>
      </c>
      <c r="E42" s="49" t="s">
        <v>16</v>
      </c>
      <c r="F42" s="45" t="s">
        <v>17</v>
      </c>
      <c r="G42" s="29" t="s">
        <v>254</v>
      </c>
      <c r="H42" s="17">
        <v>1</v>
      </c>
      <c r="I42" s="17" t="s">
        <v>258</v>
      </c>
      <c r="J42" s="45"/>
    </row>
    <row r="43" spans="1:11" s="46" customFormat="1" ht="30" customHeight="1" x14ac:dyDescent="0.25">
      <c r="A43" s="42">
        <v>37</v>
      </c>
      <c r="B43" s="43">
        <v>19050228</v>
      </c>
      <c r="C43" s="44" t="s">
        <v>225</v>
      </c>
      <c r="D43" s="44" t="s">
        <v>226</v>
      </c>
      <c r="E43" s="49" t="s">
        <v>268</v>
      </c>
      <c r="F43" s="45" t="s">
        <v>17</v>
      </c>
      <c r="G43" s="29" t="s">
        <v>254</v>
      </c>
      <c r="H43" s="17">
        <v>1</v>
      </c>
      <c r="I43" s="17" t="s">
        <v>258</v>
      </c>
      <c r="J43" s="45"/>
    </row>
    <row r="44" spans="1:11" s="46" customFormat="1" ht="30" customHeight="1" x14ac:dyDescent="0.25">
      <c r="A44" s="47">
        <v>38</v>
      </c>
      <c r="B44" s="48">
        <v>19050297</v>
      </c>
      <c r="C44" s="45" t="s">
        <v>269</v>
      </c>
      <c r="D44" s="45" t="s">
        <v>270</v>
      </c>
      <c r="E44" s="49" t="s">
        <v>268</v>
      </c>
      <c r="F44" s="45" t="s">
        <v>17</v>
      </c>
      <c r="G44" s="29" t="s">
        <v>254</v>
      </c>
      <c r="H44" s="17">
        <v>1</v>
      </c>
      <c r="I44" s="30" t="s">
        <v>258</v>
      </c>
      <c r="J44" s="44"/>
      <c r="K44" s="34"/>
    </row>
    <row r="45" spans="1:11" s="46" customFormat="1" ht="30" customHeight="1" x14ac:dyDescent="0.25">
      <c r="A45" s="42">
        <v>39</v>
      </c>
      <c r="B45" s="48">
        <v>15040049</v>
      </c>
      <c r="C45" s="45" t="s">
        <v>167</v>
      </c>
      <c r="D45" s="45" t="s">
        <v>28</v>
      </c>
      <c r="E45" s="49" t="s">
        <v>168</v>
      </c>
      <c r="F45" s="45" t="s">
        <v>169</v>
      </c>
      <c r="G45" s="29" t="s">
        <v>254</v>
      </c>
      <c r="H45" s="17">
        <v>1</v>
      </c>
      <c r="I45" s="17" t="s">
        <v>258</v>
      </c>
      <c r="J45" s="45"/>
    </row>
    <row r="46" spans="1:11" s="46" customFormat="1" ht="30" customHeight="1" x14ac:dyDescent="0.25">
      <c r="A46" s="47">
        <v>40</v>
      </c>
      <c r="B46" s="48">
        <v>16052079</v>
      </c>
      <c r="C46" s="45" t="s">
        <v>223</v>
      </c>
      <c r="D46" s="45" t="s">
        <v>61</v>
      </c>
      <c r="E46" s="49" t="s">
        <v>168</v>
      </c>
      <c r="F46" s="45" t="s">
        <v>169</v>
      </c>
      <c r="G46" s="29" t="s">
        <v>254</v>
      </c>
      <c r="H46" s="17">
        <v>1</v>
      </c>
      <c r="I46" s="17" t="s">
        <v>258</v>
      </c>
      <c r="J46" s="44"/>
      <c r="K46" s="34"/>
    </row>
    <row r="47" spans="1:11" s="46" customFormat="1" ht="30" customHeight="1" x14ac:dyDescent="0.25">
      <c r="A47" s="42">
        <v>41</v>
      </c>
      <c r="B47" s="48">
        <v>16042732</v>
      </c>
      <c r="C47" s="45" t="s">
        <v>166</v>
      </c>
      <c r="D47" s="45" t="s">
        <v>13</v>
      </c>
      <c r="E47" s="49" t="s">
        <v>57</v>
      </c>
      <c r="F47" s="45" t="s">
        <v>114</v>
      </c>
      <c r="G47" s="29" t="s">
        <v>254</v>
      </c>
      <c r="H47" s="17">
        <v>1</v>
      </c>
      <c r="I47" s="17" t="s">
        <v>258</v>
      </c>
      <c r="J47" s="45"/>
    </row>
    <row r="48" spans="1:11" ht="27.75" customHeight="1" x14ac:dyDescent="0.25">
      <c r="A48" s="47">
        <v>42</v>
      </c>
      <c r="B48" s="48">
        <v>17050626</v>
      </c>
      <c r="C48" s="45" t="s">
        <v>110</v>
      </c>
      <c r="D48" s="45" t="s">
        <v>111</v>
      </c>
      <c r="E48" s="49" t="s">
        <v>57</v>
      </c>
      <c r="F48" s="45" t="s">
        <v>114</v>
      </c>
      <c r="G48" s="29" t="s">
        <v>254</v>
      </c>
      <c r="H48" s="17">
        <v>1</v>
      </c>
      <c r="I48" s="17" t="s">
        <v>258</v>
      </c>
      <c r="J48" s="45"/>
      <c r="K48" s="46"/>
    </row>
    <row r="49" spans="1:11" s="46" customFormat="1" ht="30" customHeight="1" x14ac:dyDescent="0.25">
      <c r="A49" s="42">
        <v>43</v>
      </c>
      <c r="B49" s="48">
        <v>16050084</v>
      </c>
      <c r="C49" s="45" t="s">
        <v>55</v>
      </c>
      <c r="D49" s="45" t="s">
        <v>56</v>
      </c>
      <c r="E49" s="49" t="s">
        <v>57</v>
      </c>
      <c r="F49" s="45" t="s">
        <v>58</v>
      </c>
      <c r="G49" s="29" t="s">
        <v>254</v>
      </c>
      <c r="H49" s="17">
        <v>1</v>
      </c>
      <c r="I49" s="17" t="s">
        <v>258</v>
      </c>
      <c r="J49" s="45"/>
    </row>
    <row r="50" spans="1:11" s="46" customFormat="1" ht="30" customHeight="1" x14ac:dyDescent="0.25">
      <c r="A50" s="47">
        <v>44</v>
      </c>
      <c r="B50" s="43">
        <v>16050950</v>
      </c>
      <c r="C50" s="44" t="s">
        <v>235</v>
      </c>
      <c r="D50" s="44" t="s">
        <v>191</v>
      </c>
      <c r="E50" s="50" t="s">
        <v>183</v>
      </c>
      <c r="F50" s="44" t="s">
        <v>184</v>
      </c>
      <c r="G50" s="29" t="s">
        <v>254</v>
      </c>
      <c r="H50" s="17">
        <v>1</v>
      </c>
      <c r="I50" s="17" t="s">
        <v>258</v>
      </c>
      <c r="J50" s="45"/>
    </row>
    <row r="51" spans="1:11" s="46" customFormat="1" ht="30" customHeight="1" x14ac:dyDescent="0.25">
      <c r="A51" s="42">
        <v>45</v>
      </c>
      <c r="B51" s="48">
        <v>16052124</v>
      </c>
      <c r="C51" s="45" t="s">
        <v>75</v>
      </c>
      <c r="D51" s="45" t="s">
        <v>76</v>
      </c>
      <c r="E51" s="49" t="s">
        <v>77</v>
      </c>
      <c r="F51" s="45" t="s">
        <v>78</v>
      </c>
      <c r="G51" s="29" t="s">
        <v>254</v>
      </c>
      <c r="H51" s="17">
        <v>2</v>
      </c>
      <c r="I51" s="30" t="s">
        <v>258</v>
      </c>
      <c r="J51" s="45"/>
    </row>
    <row r="52" spans="1:11" s="46" customFormat="1" ht="30" customHeight="1" x14ac:dyDescent="0.25">
      <c r="A52" s="47">
        <v>46</v>
      </c>
      <c r="B52" s="48">
        <v>18050667</v>
      </c>
      <c r="C52" s="45" t="s">
        <v>224</v>
      </c>
      <c r="D52" s="45" t="s">
        <v>259</v>
      </c>
      <c r="E52" s="49" t="s">
        <v>77</v>
      </c>
      <c r="F52" s="45" t="s">
        <v>78</v>
      </c>
      <c r="G52" s="29" t="s">
        <v>254</v>
      </c>
      <c r="H52" s="17">
        <v>2</v>
      </c>
      <c r="I52" s="30" t="s">
        <v>258</v>
      </c>
      <c r="J52" s="44"/>
      <c r="K52" s="34"/>
    </row>
    <row r="53" spans="1:11" s="46" customFormat="1" ht="30" customHeight="1" x14ac:dyDescent="0.25">
      <c r="A53" s="42">
        <v>47</v>
      </c>
      <c r="B53" s="48">
        <v>17050689</v>
      </c>
      <c r="C53" s="45" t="s">
        <v>86</v>
      </c>
      <c r="D53" s="45" t="s">
        <v>87</v>
      </c>
      <c r="E53" s="49" t="s">
        <v>84</v>
      </c>
      <c r="F53" s="45" t="s">
        <v>78</v>
      </c>
      <c r="G53" s="29" t="s">
        <v>254</v>
      </c>
      <c r="H53" s="17">
        <v>2</v>
      </c>
      <c r="I53" s="30" t="s">
        <v>258</v>
      </c>
      <c r="J53" s="45"/>
    </row>
    <row r="54" spans="1:11" s="46" customFormat="1" ht="30" customHeight="1" x14ac:dyDescent="0.25">
      <c r="A54" s="47">
        <v>48</v>
      </c>
      <c r="B54" s="48">
        <v>17050694</v>
      </c>
      <c r="C54" s="45" t="s">
        <v>83</v>
      </c>
      <c r="D54" s="45" t="s">
        <v>87</v>
      </c>
      <c r="E54" s="49" t="s">
        <v>84</v>
      </c>
      <c r="F54" s="45" t="s">
        <v>78</v>
      </c>
      <c r="G54" s="29" t="s">
        <v>254</v>
      </c>
      <c r="H54" s="17">
        <v>2</v>
      </c>
      <c r="I54" s="30" t="s">
        <v>258</v>
      </c>
      <c r="J54" s="45"/>
    </row>
    <row r="55" spans="1:11" s="46" customFormat="1" ht="30" customHeight="1" x14ac:dyDescent="0.25">
      <c r="A55" s="42">
        <v>49</v>
      </c>
      <c r="B55" s="48">
        <v>18041095</v>
      </c>
      <c r="C55" s="45" t="s">
        <v>126</v>
      </c>
      <c r="D55" s="45" t="s">
        <v>15</v>
      </c>
      <c r="E55" s="49" t="s">
        <v>127</v>
      </c>
      <c r="F55" s="45" t="s">
        <v>128</v>
      </c>
      <c r="G55" s="29" t="s">
        <v>253</v>
      </c>
      <c r="H55" s="17">
        <v>3</v>
      </c>
      <c r="I55" s="30" t="s">
        <v>258</v>
      </c>
      <c r="J55" s="45"/>
    </row>
    <row r="56" spans="1:11" s="46" customFormat="1" ht="30" customHeight="1" x14ac:dyDescent="0.25">
      <c r="A56" s="47">
        <v>50</v>
      </c>
      <c r="B56" s="48">
        <v>18050920</v>
      </c>
      <c r="C56" s="45" t="s">
        <v>262</v>
      </c>
      <c r="D56" s="45" t="s">
        <v>263</v>
      </c>
      <c r="E56" s="49" t="s">
        <v>127</v>
      </c>
      <c r="F56" s="45" t="s">
        <v>128</v>
      </c>
      <c r="G56" s="29" t="s">
        <v>253</v>
      </c>
      <c r="H56" s="17">
        <v>3</v>
      </c>
      <c r="I56" s="30" t="s">
        <v>258</v>
      </c>
      <c r="J56" s="44"/>
      <c r="K56" s="34"/>
    </row>
    <row r="57" spans="1:11" s="46" customFormat="1" ht="30" customHeight="1" x14ac:dyDescent="0.25">
      <c r="A57" s="42">
        <v>51</v>
      </c>
      <c r="B57" s="48">
        <v>17050126</v>
      </c>
      <c r="C57" s="45" t="s">
        <v>157</v>
      </c>
      <c r="D57" s="45" t="s">
        <v>52</v>
      </c>
      <c r="E57" s="49" t="s">
        <v>44</v>
      </c>
      <c r="F57" s="45" t="s">
        <v>45</v>
      </c>
      <c r="G57" s="29" t="s">
        <v>253</v>
      </c>
      <c r="H57" s="17">
        <v>2</v>
      </c>
      <c r="I57" s="30" t="s">
        <v>258</v>
      </c>
      <c r="J57" s="30"/>
    </row>
    <row r="58" spans="1:11" s="46" customFormat="1" ht="30" customHeight="1" x14ac:dyDescent="0.25">
      <c r="A58" s="47">
        <v>52</v>
      </c>
      <c r="B58" s="48">
        <v>17050142</v>
      </c>
      <c r="C58" s="45" t="s">
        <v>132</v>
      </c>
      <c r="D58" s="45" t="s">
        <v>52</v>
      </c>
      <c r="E58" s="49" t="s">
        <v>44</v>
      </c>
      <c r="F58" s="45" t="s">
        <v>45</v>
      </c>
      <c r="G58" s="29" t="s">
        <v>253</v>
      </c>
      <c r="H58" s="17">
        <v>2</v>
      </c>
      <c r="I58" s="17" t="s">
        <v>258</v>
      </c>
      <c r="J58" s="45"/>
    </row>
    <row r="59" spans="1:11" s="46" customFormat="1" ht="30" customHeight="1" x14ac:dyDescent="0.25">
      <c r="A59" s="42">
        <v>53</v>
      </c>
      <c r="B59" s="48">
        <v>17050143</v>
      </c>
      <c r="C59" s="45" t="s">
        <v>81</v>
      </c>
      <c r="D59" s="45" t="s">
        <v>52</v>
      </c>
      <c r="E59" s="49" t="s">
        <v>44</v>
      </c>
      <c r="F59" s="45" t="s">
        <v>45</v>
      </c>
      <c r="G59" s="29" t="s">
        <v>253</v>
      </c>
      <c r="H59" s="17">
        <v>2</v>
      </c>
      <c r="I59" s="17" t="s">
        <v>258</v>
      </c>
      <c r="J59" s="45"/>
    </row>
    <row r="60" spans="1:11" s="46" customFormat="1" ht="30" customHeight="1" x14ac:dyDescent="0.25">
      <c r="A60" s="47">
        <v>54</v>
      </c>
      <c r="B60" s="48">
        <v>17050160</v>
      </c>
      <c r="C60" s="45" t="s">
        <v>105</v>
      </c>
      <c r="D60" s="45" t="s">
        <v>52</v>
      </c>
      <c r="E60" s="49" t="s">
        <v>44</v>
      </c>
      <c r="F60" s="45" t="s">
        <v>45</v>
      </c>
      <c r="G60" s="29" t="s">
        <v>253</v>
      </c>
      <c r="H60" s="17">
        <v>2</v>
      </c>
      <c r="I60" s="17" t="s">
        <v>258</v>
      </c>
      <c r="J60" s="45"/>
    </row>
    <row r="61" spans="1:11" s="46" customFormat="1" ht="30" customHeight="1" x14ac:dyDescent="0.25">
      <c r="A61" s="42">
        <v>55</v>
      </c>
      <c r="B61" s="48">
        <v>17050165</v>
      </c>
      <c r="C61" s="45" t="s">
        <v>51</v>
      </c>
      <c r="D61" s="45" t="s">
        <v>52</v>
      </c>
      <c r="E61" s="49" t="s">
        <v>44</v>
      </c>
      <c r="F61" s="45" t="s">
        <v>45</v>
      </c>
      <c r="G61" s="29" t="s">
        <v>253</v>
      </c>
      <c r="H61" s="17">
        <v>2</v>
      </c>
      <c r="I61" s="17" t="s">
        <v>258</v>
      </c>
      <c r="J61" s="45"/>
    </row>
    <row r="62" spans="1:11" s="46" customFormat="1" ht="30" customHeight="1" x14ac:dyDescent="0.25">
      <c r="A62" s="47">
        <v>56</v>
      </c>
      <c r="B62" s="48">
        <v>17050169</v>
      </c>
      <c r="C62" s="45" t="s">
        <v>80</v>
      </c>
      <c r="D62" s="45" t="s">
        <v>52</v>
      </c>
      <c r="E62" s="49" t="s">
        <v>44</v>
      </c>
      <c r="F62" s="45" t="s">
        <v>45</v>
      </c>
      <c r="G62" s="29" t="s">
        <v>253</v>
      </c>
      <c r="H62" s="17">
        <v>2</v>
      </c>
      <c r="I62" s="17" t="s">
        <v>258</v>
      </c>
      <c r="J62" s="45"/>
    </row>
    <row r="63" spans="1:11" s="46" customFormat="1" ht="30" customHeight="1" x14ac:dyDescent="0.25">
      <c r="A63" s="42">
        <v>57</v>
      </c>
      <c r="B63" s="48">
        <v>17050181</v>
      </c>
      <c r="C63" s="45" t="s">
        <v>122</v>
      </c>
      <c r="D63" s="45" t="s">
        <v>52</v>
      </c>
      <c r="E63" s="49" t="s">
        <v>44</v>
      </c>
      <c r="F63" s="45" t="s">
        <v>45</v>
      </c>
      <c r="G63" s="29" t="s">
        <v>253</v>
      </c>
      <c r="H63" s="17">
        <v>2</v>
      </c>
      <c r="I63" s="17" t="s">
        <v>258</v>
      </c>
      <c r="J63" s="45"/>
    </row>
    <row r="64" spans="1:11" s="46" customFormat="1" ht="30" customHeight="1" x14ac:dyDescent="0.25">
      <c r="A64" s="47">
        <v>58</v>
      </c>
      <c r="B64" s="48">
        <v>17050191</v>
      </c>
      <c r="C64" s="45" t="s">
        <v>131</v>
      </c>
      <c r="D64" s="45" t="s">
        <v>52</v>
      </c>
      <c r="E64" s="49" t="s">
        <v>44</v>
      </c>
      <c r="F64" s="45" t="s">
        <v>45</v>
      </c>
      <c r="G64" s="29" t="s">
        <v>253</v>
      </c>
      <c r="H64" s="17">
        <v>2</v>
      </c>
      <c r="I64" s="17" t="s">
        <v>258</v>
      </c>
      <c r="J64" s="45"/>
    </row>
    <row r="65" spans="1:11" s="46" customFormat="1" ht="30" customHeight="1" x14ac:dyDescent="0.25">
      <c r="A65" s="42">
        <v>59</v>
      </c>
      <c r="B65" s="48">
        <v>17050539</v>
      </c>
      <c r="C65" s="45" t="s">
        <v>42</v>
      </c>
      <c r="D65" s="45" t="s">
        <v>43</v>
      </c>
      <c r="E65" s="49" t="s">
        <v>44</v>
      </c>
      <c r="F65" s="45" t="s">
        <v>45</v>
      </c>
      <c r="G65" s="29" t="s">
        <v>253</v>
      </c>
      <c r="H65" s="17">
        <v>2</v>
      </c>
      <c r="I65" s="17" t="s">
        <v>258</v>
      </c>
      <c r="J65" s="45"/>
    </row>
    <row r="66" spans="1:11" s="46" customFormat="1" ht="30" customHeight="1" x14ac:dyDescent="0.25">
      <c r="A66" s="47">
        <v>60</v>
      </c>
      <c r="B66" s="48">
        <v>17050788</v>
      </c>
      <c r="C66" s="45" t="s">
        <v>82</v>
      </c>
      <c r="D66" s="45" t="s">
        <v>52</v>
      </c>
      <c r="E66" s="49" t="s">
        <v>44</v>
      </c>
      <c r="F66" s="45" t="s">
        <v>45</v>
      </c>
      <c r="G66" s="29" t="s">
        <v>253</v>
      </c>
      <c r="H66" s="17">
        <v>2</v>
      </c>
      <c r="I66" s="17" t="s">
        <v>258</v>
      </c>
      <c r="J66" s="45"/>
    </row>
    <row r="67" spans="1:11" s="46" customFormat="1" ht="30" customHeight="1" x14ac:dyDescent="0.25">
      <c r="A67" s="42">
        <v>61</v>
      </c>
      <c r="B67" s="48">
        <v>16061331</v>
      </c>
      <c r="C67" s="45" t="s">
        <v>163</v>
      </c>
      <c r="D67" s="45" t="s">
        <v>148</v>
      </c>
      <c r="E67" s="49" t="s">
        <v>135</v>
      </c>
      <c r="F67" s="45" t="s">
        <v>136</v>
      </c>
      <c r="G67" s="29" t="s">
        <v>253</v>
      </c>
      <c r="H67" s="17">
        <v>3</v>
      </c>
      <c r="I67" s="30" t="s">
        <v>258</v>
      </c>
      <c r="J67" s="45"/>
    </row>
    <row r="68" spans="1:11" s="46" customFormat="1" ht="30" customHeight="1" x14ac:dyDescent="0.25">
      <c r="A68" s="47">
        <v>62</v>
      </c>
      <c r="B68" s="48">
        <v>16061421</v>
      </c>
      <c r="C68" s="45" t="s">
        <v>162</v>
      </c>
      <c r="D68" s="45" t="s">
        <v>148</v>
      </c>
      <c r="E68" s="49" t="s">
        <v>135</v>
      </c>
      <c r="F68" s="45" t="s">
        <v>136</v>
      </c>
      <c r="G68" s="29" t="s">
        <v>253</v>
      </c>
      <c r="H68" s="17">
        <v>3</v>
      </c>
      <c r="I68" s="30" t="s">
        <v>258</v>
      </c>
      <c r="J68" s="45"/>
    </row>
    <row r="69" spans="1:11" s="46" customFormat="1" ht="30" customHeight="1" x14ac:dyDescent="0.25">
      <c r="A69" s="42">
        <v>63</v>
      </c>
      <c r="B69" s="48">
        <v>17041092</v>
      </c>
      <c r="C69" s="45" t="s">
        <v>165</v>
      </c>
      <c r="D69" s="45" t="s">
        <v>28</v>
      </c>
      <c r="E69" s="49" t="s">
        <v>135</v>
      </c>
      <c r="F69" s="45" t="s">
        <v>136</v>
      </c>
      <c r="G69" s="29" t="s">
        <v>253</v>
      </c>
      <c r="H69" s="17">
        <v>3</v>
      </c>
      <c r="I69" s="30" t="s">
        <v>258</v>
      </c>
      <c r="J69" s="45"/>
    </row>
    <row r="70" spans="1:11" s="46" customFormat="1" ht="30" customHeight="1" x14ac:dyDescent="0.25">
      <c r="A70" s="47">
        <v>64</v>
      </c>
      <c r="B70" s="48">
        <v>18040402</v>
      </c>
      <c r="C70" s="45" t="s">
        <v>134</v>
      </c>
      <c r="D70" s="45" t="s">
        <v>76</v>
      </c>
      <c r="E70" s="49" t="s">
        <v>135</v>
      </c>
      <c r="F70" s="45" t="s">
        <v>136</v>
      </c>
      <c r="G70" s="29" t="s">
        <v>253</v>
      </c>
      <c r="H70" s="17">
        <v>3</v>
      </c>
      <c r="I70" s="30" t="s">
        <v>258</v>
      </c>
      <c r="J70" s="45"/>
    </row>
    <row r="71" spans="1:11" s="46" customFormat="1" ht="30" customHeight="1" x14ac:dyDescent="0.25">
      <c r="A71" s="42">
        <v>65</v>
      </c>
      <c r="B71" s="43">
        <v>18050657</v>
      </c>
      <c r="C71" s="44" t="s">
        <v>229</v>
      </c>
      <c r="D71" s="44" t="s">
        <v>230</v>
      </c>
      <c r="E71" s="50" t="s">
        <v>135</v>
      </c>
      <c r="F71" s="44" t="s">
        <v>136</v>
      </c>
      <c r="G71" s="29" t="s">
        <v>253</v>
      </c>
      <c r="H71" s="17">
        <v>3</v>
      </c>
      <c r="I71" s="30" t="s">
        <v>258</v>
      </c>
      <c r="J71" s="45"/>
    </row>
    <row r="72" spans="1:11" s="46" customFormat="1" ht="30" customHeight="1" x14ac:dyDescent="0.25">
      <c r="A72" s="47">
        <v>66</v>
      </c>
      <c r="B72" s="43">
        <v>18050857</v>
      </c>
      <c r="C72" s="44" t="s">
        <v>233</v>
      </c>
      <c r="D72" s="44" t="s">
        <v>234</v>
      </c>
      <c r="E72" s="50" t="s">
        <v>135</v>
      </c>
      <c r="F72" s="44" t="s">
        <v>136</v>
      </c>
      <c r="G72" s="29" t="s">
        <v>253</v>
      </c>
      <c r="H72" s="17">
        <v>3</v>
      </c>
      <c r="I72" s="30" t="s">
        <v>258</v>
      </c>
      <c r="J72" s="45"/>
    </row>
    <row r="73" spans="1:11" s="46" customFormat="1" ht="30" customHeight="1" x14ac:dyDescent="0.25">
      <c r="A73" s="42">
        <v>67</v>
      </c>
      <c r="B73" s="43">
        <v>17050032</v>
      </c>
      <c r="C73" s="44" t="s">
        <v>236</v>
      </c>
      <c r="D73" s="44" t="s">
        <v>95</v>
      </c>
      <c r="E73" s="50" t="s">
        <v>135</v>
      </c>
      <c r="F73" s="44" t="s">
        <v>136</v>
      </c>
      <c r="G73" s="29" t="s">
        <v>253</v>
      </c>
      <c r="H73" s="17">
        <v>3</v>
      </c>
      <c r="I73" s="30" t="s">
        <v>258</v>
      </c>
      <c r="J73" s="45"/>
    </row>
    <row r="74" spans="1:11" s="46" customFormat="1" ht="30" customHeight="1" x14ac:dyDescent="0.25">
      <c r="A74" s="47">
        <v>68</v>
      </c>
      <c r="B74" s="48">
        <v>16042199</v>
      </c>
      <c r="C74" s="45" t="s">
        <v>106</v>
      </c>
      <c r="D74" s="45" t="s">
        <v>107</v>
      </c>
      <c r="E74" s="49" t="s">
        <v>108</v>
      </c>
      <c r="F74" s="45" t="s">
        <v>109</v>
      </c>
      <c r="G74" s="29" t="s">
        <v>253</v>
      </c>
      <c r="H74" s="17">
        <v>3</v>
      </c>
      <c r="I74" s="17" t="s">
        <v>258</v>
      </c>
      <c r="J74" s="45"/>
    </row>
    <row r="75" spans="1:11" s="46" customFormat="1" ht="27" customHeight="1" x14ac:dyDescent="0.25">
      <c r="A75" s="42">
        <v>69</v>
      </c>
      <c r="B75" s="48">
        <v>18040213</v>
      </c>
      <c r="C75" s="45" t="s">
        <v>161</v>
      </c>
      <c r="D75" s="45" t="s">
        <v>15</v>
      </c>
      <c r="E75" s="49" t="s">
        <v>108</v>
      </c>
      <c r="F75" s="45" t="s">
        <v>109</v>
      </c>
      <c r="G75" s="29" t="s">
        <v>253</v>
      </c>
      <c r="H75" s="17">
        <v>3</v>
      </c>
      <c r="I75" s="17" t="s">
        <v>258</v>
      </c>
      <c r="J75" s="45"/>
    </row>
    <row r="76" spans="1:11" s="46" customFormat="1" ht="27" customHeight="1" x14ac:dyDescent="0.25">
      <c r="A76" s="47">
        <v>70</v>
      </c>
      <c r="B76" s="48">
        <v>19051021</v>
      </c>
      <c r="C76" s="45" t="s">
        <v>199</v>
      </c>
      <c r="D76" s="45" t="s">
        <v>200</v>
      </c>
      <c r="E76" s="49" t="s">
        <v>108</v>
      </c>
      <c r="F76" s="45" t="s">
        <v>109</v>
      </c>
      <c r="G76" s="29" t="s">
        <v>253</v>
      </c>
      <c r="H76" s="17">
        <v>3</v>
      </c>
      <c r="I76" s="17" t="s">
        <v>258</v>
      </c>
      <c r="J76" s="45"/>
    </row>
    <row r="77" spans="1:11" ht="33" customHeight="1" x14ac:dyDescent="0.25">
      <c r="A77" s="42">
        <v>71</v>
      </c>
      <c r="B77" s="43">
        <v>19051021</v>
      </c>
      <c r="C77" s="44" t="s">
        <v>199</v>
      </c>
      <c r="D77" s="44" t="s">
        <v>200</v>
      </c>
      <c r="E77" s="50" t="s">
        <v>108</v>
      </c>
      <c r="F77" s="44" t="s">
        <v>109</v>
      </c>
      <c r="G77" s="29" t="s">
        <v>253</v>
      </c>
      <c r="H77" s="17">
        <v>3</v>
      </c>
      <c r="I77" s="17" t="s">
        <v>258</v>
      </c>
      <c r="J77" s="45"/>
      <c r="K77" s="46"/>
    </row>
    <row r="78" spans="1:11" ht="33" customHeight="1" x14ac:dyDescent="0.25">
      <c r="A78" s="47">
        <v>72</v>
      </c>
      <c r="B78" s="43">
        <v>16052327</v>
      </c>
      <c r="C78" s="44" t="s">
        <v>65</v>
      </c>
      <c r="D78" s="44" t="s">
        <v>56</v>
      </c>
      <c r="E78" s="50" t="s">
        <v>67</v>
      </c>
      <c r="F78" s="44" t="s">
        <v>68</v>
      </c>
      <c r="G78" s="29" t="s">
        <v>253</v>
      </c>
      <c r="H78" s="17">
        <v>2</v>
      </c>
      <c r="I78" s="17" t="s">
        <v>258</v>
      </c>
      <c r="J78" s="45"/>
      <c r="K78" s="46"/>
    </row>
    <row r="79" spans="1:11" ht="33" customHeight="1" x14ac:dyDescent="0.25">
      <c r="A79" s="42">
        <v>73</v>
      </c>
      <c r="B79" s="43">
        <v>16050014</v>
      </c>
      <c r="C79" s="44" t="s">
        <v>69</v>
      </c>
      <c r="D79" s="44" t="s">
        <v>56</v>
      </c>
      <c r="E79" s="50" t="s">
        <v>67</v>
      </c>
      <c r="F79" s="44" t="s">
        <v>68</v>
      </c>
      <c r="G79" s="29" t="s">
        <v>253</v>
      </c>
      <c r="H79" s="17">
        <v>2</v>
      </c>
      <c r="I79" s="17" t="s">
        <v>258</v>
      </c>
      <c r="J79" s="45"/>
      <c r="K79" s="46"/>
    </row>
    <row r="80" spans="1:11" ht="33" customHeight="1" x14ac:dyDescent="0.25">
      <c r="A80" s="47">
        <v>74</v>
      </c>
      <c r="B80" s="48">
        <v>17040011</v>
      </c>
      <c r="C80" s="45" t="s">
        <v>102</v>
      </c>
      <c r="D80" s="45" t="s">
        <v>28</v>
      </c>
      <c r="E80" s="49" t="s">
        <v>62</v>
      </c>
      <c r="F80" s="45" t="s">
        <v>63</v>
      </c>
      <c r="G80" s="29" t="s">
        <v>253</v>
      </c>
      <c r="H80" s="17">
        <v>3</v>
      </c>
      <c r="I80" s="30" t="s">
        <v>258</v>
      </c>
      <c r="J80" s="45"/>
      <c r="K80" s="46"/>
    </row>
    <row r="81" spans="1:11" ht="33" customHeight="1" x14ac:dyDescent="0.25">
      <c r="A81" s="42">
        <v>75</v>
      </c>
      <c r="B81" s="43">
        <v>16052228</v>
      </c>
      <c r="C81" s="44" t="s">
        <v>231</v>
      </c>
      <c r="D81" s="44" t="s">
        <v>144</v>
      </c>
      <c r="E81" s="50" t="s">
        <v>62</v>
      </c>
      <c r="F81" s="44" t="s">
        <v>63</v>
      </c>
      <c r="G81" s="29" t="s">
        <v>253</v>
      </c>
      <c r="H81" s="17">
        <v>3</v>
      </c>
      <c r="I81" s="30" t="s">
        <v>258</v>
      </c>
      <c r="J81" s="52" t="s">
        <v>272</v>
      </c>
      <c r="K81" s="46"/>
    </row>
    <row r="82" spans="1:11" ht="33" customHeight="1" x14ac:dyDescent="0.25">
      <c r="A82" s="47">
        <v>76</v>
      </c>
      <c r="B82" s="48">
        <v>18061247</v>
      </c>
      <c r="C82" s="45" t="s">
        <v>138</v>
      </c>
      <c r="D82" s="45" t="s">
        <v>139</v>
      </c>
      <c r="E82" s="49" t="s">
        <v>140</v>
      </c>
      <c r="F82" s="45" t="s">
        <v>118</v>
      </c>
      <c r="G82" s="29" t="s">
        <v>253</v>
      </c>
      <c r="H82" s="17">
        <v>3</v>
      </c>
      <c r="I82" s="30" t="s">
        <v>258</v>
      </c>
      <c r="J82" s="44"/>
    </row>
    <row r="83" spans="1:11" ht="33" customHeight="1" x14ac:dyDescent="0.25">
      <c r="A83" s="42">
        <v>77</v>
      </c>
      <c r="B83" s="43">
        <v>15060458</v>
      </c>
      <c r="C83" s="44" t="s">
        <v>115</v>
      </c>
      <c r="D83" s="44" t="s">
        <v>19</v>
      </c>
      <c r="E83" s="50" t="s">
        <v>140</v>
      </c>
      <c r="F83" s="44" t="s">
        <v>118</v>
      </c>
      <c r="G83" s="29" t="s">
        <v>253</v>
      </c>
      <c r="H83" s="17">
        <v>3</v>
      </c>
      <c r="I83" s="30" t="s">
        <v>258</v>
      </c>
      <c r="J83" s="44"/>
    </row>
    <row r="84" spans="1:11" ht="33" customHeight="1" x14ac:dyDescent="0.25">
      <c r="A84" s="47">
        <v>78</v>
      </c>
      <c r="B84" s="43">
        <v>16052228</v>
      </c>
      <c r="C84" s="44" t="s">
        <v>231</v>
      </c>
      <c r="D84" s="44" t="s">
        <v>144</v>
      </c>
      <c r="E84" s="50" t="s">
        <v>232</v>
      </c>
      <c r="F84" s="44" t="s">
        <v>22</v>
      </c>
      <c r="G84" s="29" t="s">
        <v>253</v>
      </c>
      <c r="H84" s="17">
        <v>2</v>
      </c>
      <c r="I84" s="17" t="s">
        <v>258</v>
      </c>
      <c r="J84" s="52" t="s">
        <v>272</v>
      </c>
    </row>
    <row r="85" spans="1:11" ht="33" customHeight="1" x14ac:dyDescent="0.25">
      <c r="A85" s="42">
        <v>79</v>
      </c>
      <c r="B85" s="43">
        <v>15060458</v>
      </c>
      <c r="C85" s="44" t="s">
        <v>115</v>
      </c>
      <c r="D85" s="44" t="s">
        <v>19</v>
      </c>
      <c r="E85" s="50" t="s">
        <v>250</v>
      </c>
      <c r="F85" s="44" t="s">
        <v>251</v>
      </c>
      <c r="G85" s="29" t="s">
        <v>253</v>
      </c>
      <c r="H85" s="17">
        <v>2</v>
      </c>
      <c r="I85" s="17" t="s">
        <v>258</v>
      </c>
      <c r="J85" s="44"/>
    </row>
    <row r="86" spans="1:11" ht="33" customHeight="1" x14ac:dyDescent="0.25">
      <c r="A86" s="47">
        <v>80</v>
      </c>
      <c r="B86" s="48">
        <v>18050207</v>
      </c>
      <c r="C86" s="45" t="s">
        <v>37</v>
      </c>
      <c r="D86" s="45" t="s">
        <v>38</v>
      </c>
      <c r="E86" s="49" t="s">
        <v>39</v>
      </c>
      <c r="F86" s="45" t="s">
        <v>41</v>
      </c>
      <c r="G86" s="29" t="s">
        <v>253</v>
      </c>
      <c r="H86" s="17">
        <v>2</v>
      </c>
      <c r="I86" s="17" t="s">
        <v>258</v>
      </c>
      <c r="J86" s="44"/>
    </row>
    <row r="87" spans="1:11" ht="33" customHeight="1" x14ac:dyDescent="0.25">
      <c r="A87" s="42">
        <v>81</v>
      </c>
      <c r="B87" s="48">
        <v>16042686</v>
      </c>
      <c r="C87" s="45" t="s">
        <v>33</v>
      </c>
      <c r="D87" s="45" t="s">
        <v>34</v>
      </c>
      <c r="E87" s="49" t="s">
        <v>35</v>
      </c>
      <c r="F87" s="45" t="s">
        <v>36</v>
      </c>
      <c r="G87" s="29" t="s">
        <v>253</v>
      </c>
      <c r="H87" s="17">
        <v>1</v>
      </c>
      <c r="I87" s="17" t="s">
        <v>258</v>
      </c>
      <c r="J87" s="44"/>
    </row>
    <row r="88" spans="1:11" ht="33" customHeight="1" x14ac:dyDescent="0.25">
      <c r="A88" s="47">
        <v>82</v>
      </c>
      <c r="B88" s="48">
        <v>17050523</v>
      </c>
      <c r="C88" s="45" t="s">
        <v>70</v>
      </c>
      <c r="D88" s="45" t="s">
        <v>43</v>
      </c>
      <c r="E88" s="49" t="s">
        <v>35</v>
      </c>
      <c r="F88" s="45" t="s">
        <v>36</v>
      </c>
      <c r="G88" s="29" t="s">
        <v>253</v>
      </c>
      <c r="H88" s="17">
        <v>1</v>
      </c>
      <c r="I88" s="17" t="s">
        <v>258</v>
      </c>
      <c r="J88" s="44"/>
    </row>
    <row r="89" spans="1:11" ht="33" customHeight="1" x14ac:dyDescent="0.25">
      <c r="A89" s="42">
        <v>83</v>
      </c>
      <c r="B89" s="43">
        <v>17050522</v>
      </c>
      <c r="C89" s="44" t="s">
        <v>247</v>
      </c>
      <c r="D89" s="44" t="s">
        <v>43</v>
      </c>
      <c r="E89" s="50" t="s">
        <v>35</v>
      </c>
      <c r="F89" s="44" t="s">
        <v>36</v>
      </c>
      <c r="G89" s="29" t="s">
        <v>253</v>
      </c>
      <c r="H89" s="17">
        <v>1</v>
      </c>
      <c r="I89" s="17" t="s">
        <v>258</v>
      </c>
      <c r="J89" s="51"/>
    </row>
    <row r="90" spans="1:11" ht="33" customHeight="1" x14ac:dyDescent="0.25">
      <c r="A90" s="47">
        <v>84</v>
      </c>
      <c r="B90" s="48">
        <v>16041316</v>
      </c>
      <c r="C90" s="45" t="s">
        <v>27</v>
      </c>
      <c r="D90" s="45" t="s">
        <v>28</v>
      </c>
      <c r="E90" s="49" t="s">
        <v>31</v>
      </c>
      <c r="F90" s="45" t="s">
        <v>32</v>
      </c>
      <c r="G90" s="29" t="s">
        <v>253</v>
      </c>
      <c r="H90" s="17">
        <v>1</v>
      </c>
      <c r="I90" s="17" t="s">
        <v>258</v>
      </c>
      <c r="J90" s="44"/>
    </row>
    <row r="91" spans="1:11" ht="33" customHeight="1" x14ac:dyDescent="0.25">
      <c r="A91" s="42">
        <v>85</v>
      </c>
      <c r="B91" s="43">
        <v>18050292</v>
      </c>
      <c r="C91" s="44" t="s">
        <v>239</v>
      </c>
      <c r="D91" s="44" t="s">
        <v>38</v>
      </c>
      <c r="E91" s="50" t="s">
        <v>39</v>
      </c>
      <c r="F91" s="44" t="s">
        <v>40</v>
      </c>
      <c r="G91" s="63" t="s">
        <v>265</v>
      </c>
      <c r="H91" s="64"/>
      <c r="I91" s="64"/>
      <c r="J91" s="65"/>
    </row>
    <row r="92" spans="1:11" ht="33" customHeight="1" x14ac:dyDescent="0.25">
      <c r="A92" s="47">
        <v>86</v>
      </c>
      <c r="B92" s="43">
        <v>15060458</v>
      </c>
      <c r="C92" s="44" t="s">
        <v>115</v>
      </c>
      <c r="D92" s="44" t="s">
        <v>19</v>
      </c>
      <c r="E92" s="50" t="s">
        <v>249</v>
      </c>
      <c r="F92" s="44" t="s">
        <v>198</v>
      </c>
      <c r="G92" s="29" t="s">
        <v>253</v>
      </c>
      <c r="H92" s="17">
        <v>1</v>
      </c>
      <c r="I92" s="17" t="s">
        <v>258</v>
      </c>
      <c r="J92" s="44"/>
    </row>
    <row r="93" spans="1:11" ht="33" customHeight="1" x14ac:dyDescent="0.25">
      <c r="A93" s="42">
        <v>87</v>
      </c>
      <c r="B93" s="48">
        <v>16062184</v>
      </c>
      <c r="C93" s="45" t="s">
        <v>142</v>
      </c>
      <c r="D93" s="45" t="s">
        <v>139</v>
      </c>
      <c r="E93" s="49" t="s">
        <v>91</v>
      </c>
      <c r="F93" s="45" t="s">
        <v>255</v>
      </c>
      <c r="G93" s="29" t="s">
        <v>254</v>
      </c>
      <c r="H93" s="17">
        <v>2</v>
      </c>
      <c r="I93" s="17" t="s">
        <v>258</v>
      </c>
      <c r="J93" s="44"/>
    </row>
    <row r="94" spans="1:11" ht="33" customHeight="1" x14ac:dyDescent="0.25">
      <c r="A94" s="47">
        <v>88</v>
      </c>
      <c r="B94" s="48">
        <v>17050390</v>
      </c>
      <c r="C94" s="45" t="s">
        <v>89</v>
      </c>
      <c r="D94" s="45" t="s">
        <v>90</v>
      </c>
      <c r="E94" s="49" t="s">
        <v>91</v>
      </c>
      <c r="F94" s="45" t="s">
        <v>255</v>
      </c>
      <c r="G94" s="29" t="s">
        <v>254</v>
      </c>
      <c r="H94" s="17">
        <v>2</v>
      </c>
      <c r="I94" s="17" t="s">
        <v>258</v>
      </c>
      <c r="J94" s="44"/>
    </row>
    <row r="95" spans="1:11" ht="33" customHeight="1" x14ac:dyDescent="0.25">
      <c r="A95" s="42">
        <v>89</v>
      </c>
      <c r="B95" s="43">
        <v>19051116</v>
      </c>
      <c r="C95" s="44" t="s">
        <v>248</v>
      </c>
      <c r="D95" s="44" t="s">
        <v>200</v>
      </c>
      <c r="E95" s="50" t="s">
        <v>91</v>
      </c>
      <c r="F95" s="44" t="s">
        <v>228</v>
      </c>
      <c r="G95" s="29" t="s">
        <v>254</v>
      </c>
      <c r="H95" s="17">
        <v>2</v>
      </c>
      <c r="I95" s="17" t="s">
        <v>258</v>
      </c>
      <c r="J95" s="44"/>
    </row>
    <row r="96" spans="1:11" ht="33" customHeight="1" x14ac:dyDescent="0.25">
      <c r="A96" s="47">
        <v>90</v>
      </c>
      <c r="B96" s="43">
        <v>19050228</v>
      </c>
      <c r="C96" s="44" t="s">
        <v>225</v>
      </c>
      <c r="D96" s="44" t="s">
        <v>226</v>
      </c>
      <c r="E96" s="50" t="s">
        <v>91</v>
      </c>
      <c r="F96" s="44" t="s">
        <v>228</v>
      </c>
      <c r="G96" s="29" t="s">
        <v>254</v>
      </c>
      <c r="H96" s="17">
        <v>2</v>
      </c>
      <c r="I96" s="17" t="s">
        <v>258</v>
      </c>
      <c r="J96" s="44"/>
    </row>
    <row r="97" spans="1:10" ht="33" customHeight="1" x14ac:dyDescent="0.25">
      <c r="A97" s="42">
        <v>91</v>
      </c>
      <c r="B97" s="43">
        <v>19050995</v>
      </c>
      <c r="C97" s="44" t="s">
        <v>223</v>
      </c>
      <c r="D97" s="44" t="s">
        <v>227</v>
      </c>
      <c r="E97" s="50" t="s">
        <v>91</v>
      </c>
      <c r="F97" s="44" t="s">
        <v>228</v>
      </c>
      <c r="G97" s="29" t="s">
        <v>254</v>
      </c>
      <c r="H97" s="17">
        <v>2</v>
      </c>
      <c r="I97" s="17" t="s">
        <v>258</v>
      </c>
      <c r="J97" s="44"/>
    </row>
    <row r="98" spans="1:10" ht="33" customHeight="1" x14ac:dyDescent="0.25">
      <c r="A98" s="47">
        <v>92</v>
      </c>
      <c r="B98" s="48">
        <v>16041316</v>
      </c>
      <c r="C98" s="45" t="s">
        <v>27</v>
      </c>
      <c r="D98" s="45" t="s">
        <v>28</v>
      </c>
      <c r="E98" s="49" t="s">
        <v>29</v>
      </c>
      <c r="F98" s="45" t="s">
        <v>30</v>
      </c>
      <c r="G98" s="29" t="s">
        <v>253</v>
      </c>
      <c r="H98" s="17">
        <v>2</v>
      </c>
      <c r="I98" s="17" t="s">
        <v>258</v>
      </c>
      <c r="J98" s="44"/>
    </row>
    <row r="99" spans="1:10" ht="33" customHeight="1" x14ac:dyDescent="0.25">
      <c r="A99" s="42">
        <v>93</v>
      </c>
      <c r="B99" s="48">
        <v>16051403</v>
      </c>
      <c r="C99" s="45" t="s">
        <v>190</v>
      </c>
      <c r="D99" s="45" t="s">
        <v>191</v>
      </c>
      <c r="E99" s="49" t="s">
        <v>151</v>
      </c>
      <c r="F99" s="45" t="s">
        <v>125</v>
      </c>
      <c r="G99" s="29" t="s">
        <v>253</v>
      </c>
      <c r="H99" s="17">
        <v>1</v>
      </c>
      <c r="I99" s="17" t="s">
        <v>258</v>
      </c>
      <c r="J99" s="44"/>
    </row>
    <row r="100" spans="1:10" ht="33" customHeight="1" x14ac:dyDescent="0.25">
      <c r="A100" s="47">
        <v>94</v>
      </c>
      <c r="B100" s="48">
        <v>17050118</v>
      </c>
      <c r="C100" s="45" t="s">
        <v>187</v>
      </c>
      <c r="D100" s="45" t="s">
        <v>52</v>
      </c>
      <c r="E100" s="49" t="s">
        <v>151</v>
      </c>
      <c r="F100" s="45" t="s">
        <v>125</v>
      </c>
      <c r="G100" s="29" t="s">
        <v>253</v>
      </c>
      <c r="H100" s="17">
        <v>1</v>
      </c>
      <c r="I100" s="17" t="s">
        <v>258</v>
      </c>
      <c r="J100" s="44"/>
    </row>
    <row r="101" spans="1:10" ht="27.75" customHeight="1" x14ac:dyDescent="0.25">
      <c r="A101" s="42">
        <v>95</v>
      </c>
      <c r="B101" s="48">
        <v>17050149</v>
      </c>
      <c r="C101" s="45" t="s">
        <v>150</v>
      </c>
      <c r="D101" s="45" t="s">
        <v>52</v>
      </c>
      <c r="E101" s="49" t="s">
        <v>151</v>
      </c>
      <c r="F101" s="45" t="s">
        <v>125</v>
      </c>
      <c r="G101" s="29" t="s">
        <v>253</v>
      </c>
      <c r="H101" s="17">
        <v>1</v>
      </c>
      <c r="I101" s="17" t="s">
        <v>258</v>
      </c>
      <c r="J101" s="44"/>
    </row>
    <row r="102" spans="1:10" ht="33.75" customHeight="1" x14ac:dyDescent="0.25">
      <c r="A102" s="47">
        <v>96</v>
      </c>
      <c r="B102" s="48">
        <v>17050427</v>
      </c>
      <c r="C102" s="45" t="s">
        <v>23</v>
      </c>
      <c r="D102" s="45" t="s">
        <v>19</v>
      </c>
      <c r="E102" s="49" t="s">
        <v>24</v>
      </c>
      <c r="F102" s="45" t="s">
        <v>25</v>
      </c>
      <c r="G102" s="29" t="s">
        <v>253</v>
      </c>
      <c r="H102" s="17">
        <v>1</v>
      </c>
      <c r="I102" s="17" t="s">
        <v>258</v>
      </c>
      <c r="J102" s="44"/>
    </row>
    <row r="103" spans="1:10" ht="33.75" customHeight="1" x14ac:dyDescent="0.25">
      <c r="A103" s="42">
        <v>97</v>
      </c>
      <c r="B103" s="48">
        <v>17050471</v>
      </c>
      <c r="C103" s="45" t="s">
        <v>154</v>
      </c>
      <c r="D103" s="45" t="s">
        <v>43</v>
      </c>
      <c r="E103" s="49" t="s">
        <v>24</v>
      </c>
      <c r="F103" s="45" t="s">
        <v>25</v>
      </c>
      <c r="G103" s="29" t="s">
        <v>253</v>
      </c>
      <c r="H103" s="17">
        <v>1</v>
      </c>
      <c r="I103" s="17" t="s">
        <v>258</v>
      </c>
      <c r="J103" s="44"/>
    </row>
    <row r="104" spans="1:10" ht="33.75" customHeight="1" x14ac:dyDescent="0.25">
      <c r="A104" s="47">
        <v>98</v>
      </c>
      <c r="B104" s="48">
        <v>17050530</v>
      </c>
      <c r="C104" s="45" t="s">
        <v>133</v>
      </c>
      <c r="D104" s="45" t="s">
        <v>43</v>
      </c>
      <c r="E104" s="49" t="s">
        <v>24</v>
      </c>
      <c r="F104" s="45" t="s">
        <v>25</v>
      </c>
      <c r="G104" s="29" t="s">
        <v>253</v>
      </c>
      <c r="H104" s="17">
        <v>1</v>
      </c>
      <c r="I104" s="17" t="s">
        <v>258</v>
      </c>
      <c r="J104" s="44"/>
    </row>
    <row r="105" spans="1:10" ht="33.75" customHeight="1" x14ac:dyDescent="0.25">
      <c r="A105" s="42">
        <v>99</v>
      </c>
      <c r="B105" s="48">
        <v>15060458</v>
      </c>
      <c r="C105" s="45" t="s">
        <v>115</v>
      </c>
      <c r="D105" s="45" t="s">
        <v>19</v>
      </c>
      <c r="E105" s="49" t="s">
        <v>116</v>
      </c>
      <c r="F105" s="45" t="s">
        <v>117</v>
      </c>
      <c r="G105" s="29" t="s">
        <v>254</v>
      </c>
      <c r="H105" s="17">
        <v>2</v>
      </c>
      <c r="I105" s="17" t="s">
        <v>258</v>
      </c>
      <c r="J105" s="44"/>
    </row>
    <row r="106" spans="1:10" ht="33.75" customHeight="1" x14ac:dyDescent="0.25">
      <c r="A106" s="47">
        <v>100</v>
      </c>
      <c r="B106" s="48">
        <v>16052376</v>
      </c>
      <c r="C106" s="45" t="s">
        <v>123</v>
      </c>
      <c r="D106" s="45" t="s">
        <v>124</v>
      </c>
      <c r="E106" s="49" t="s">
        <v>116</v>
      </c>
      <c r="F106" s="45" t="s">
        <v>117</v>
      </c>
      <c r="G106" s="29" t="s">
        <v>254</v>
      </c>
      <c r="H106" s="17">
        <v>2</v>
      </c>
      <c r="I106" s="17" t="s">
        <v>258</v>
      </c>
      <c r="J106" s="44"/>
    </row>
    <row r="107" spans="1:10" ht="20.25" customHeight="1" x14ac:dyDescent="0.25"/>
    <row r="108" spans="1:10" s="24" customFormat="1" ht="37.5" customHeight="1" x14ac:dyDescent="0.3">
      <c r="A108" s="62" t="s">
        <v>210</v>
      </c>
      <c r="B108" s="62"/>
      <c r="C108" s="62"/>
      <c r="D108" s="62"/>
      <c r="E108" s="62"/>
      <c r="F108" s="62"/>
      <c r="G108" s="62"/>
      <c r="H108" s="62"/>
      <c r="I108" s="62"/>
    </row>
    <row r="109" spans="1:10" s="24" customFormat="1" ht="48" customHeight="1" x14ac:dyDescent="0.25">
      <c r="A109" s="53" t="s">
        <v>211</v>
      </c>
      <c r="B109" s="53"/>
      <c r="C109" s="53"/>
      <c r="D109" s="53"/>
      <c r="E109" s="53"/>
      <c r="F109" s="53"/>
      <c r="G109" s="53"/>
      <c r="H109" s="53"/>
      <c r="I109" s="53"/>
    </row>
    <row r="110" spans="1:10" s="24" customFormat="1" ht="17.25" x14ac:dyDescent="0.3">
      <c r="A110" s="55" t="s">
        <v>212</v>
      </c>
      <c r="B110" s="55"/>
      <c r="C110" s="55"/>
      <c r="D110" s="55"/>
      <c r="E110" s="55"/>
      <c r="F110" s="55"/>
      <c r="G110" s="55"/>
      <c r="H110" s="55"/>
      <c r="I110" s="55"/>
    </row>
  </sheetData>
  <autoFilter ref="A6:K6">
    <sortState ref="A7:K106">
      <sortCondition ref="F6"/>
    </sortState>
  </autoFilter>
  <mergeCells count="6">
    <mergeCell ref="A109:I109"/>
    <mergeCell ref="A110:I110"/>
    <mergeCell ref="A3:J3"/>
    <mergeCell ref="A4:J4"/>
    <mergeCell ref="A108:I108"/>
    <mergeCell ref="G91:J91"/>
  </mergeCells>
  <pageMargins left="0.2" right="0.2" top="0.38" bottom="0.75" header="0.3" footer="0.3"/>
  <pageSetup paperSize="9" scale="69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58" zoomScale="85" zoomScaleNormal="85" workbookViewId="0">
      <selection activeCell="I13" sqref="I13"/>
    </sheetView>
  </sheetViews>
  <sheetFormatPr defaultRowHeight="15.75" x14ac:dyDescent="0.25"/>
  <cols>
    <col min="1" max="1" width="4.7109375" style="3" customWidth="1"/>
    <col min="2" max="2" width="12.28515625" style="7" customWidth="1"/>
    <col min="3" max="3" width="23.28515625" style="3" customWidth="1"/>
    <col min="4" max="4" width="28.5703125" style="3" customWidth="1"/>
    <col min="5" max="5" width="16" style="3" hidden="1" customWidth="1"/>
    <col min="6" max="6" width="36" style="3" hidden="1" customWidth="1"/>
    <col min="7" max="7" width="34.85546875" style="3" hidden="1" customWidth="1"/>
    <col min="8" max="8" width="16" style="3" customWidth="1"/>
    <col min="9" max="9" width="34.85546875" style="3" customWidth="1"/>
    <col min="10" max="10" width="17.85546875" style="3" customWidth="1"/>
    <col min="11" max="16384" width="9.140625" style="3"/>
  </cols>
  <sheetData>
    <row r="1" spans="1:11" x14ac:dyDescent="0.25">
      <c r="A1" s="3" t="s">
        <v>194</v>
      </c>
    </row>
    <row r="2" spans="1:11" x14ac:dyDescent="0.25">
      <c r="A2" s="3" t="s">
        <v>195</v>
      </c>
    </row>
    <row r="3" spans="1:11" ht="30" customHeight="1" x14ac:dyDescent="0.35">
      <c r="A3" s="66" t="s">
        <v>196</v>
      </c>
      <c r="B3" s="66"/>
      <c r="C3" s="66"/>
      <c r="D3" s="66"/>
      <c r="E3" s="66"/>
      <c r="F3" s="66"/>
      <c r="G3" s="66"/>
      <c r="H3" s="66"/>
      <c r="I3" s="66"/>
      <c r="J3" s="66"/>
    </row>
    <row r="4" spans="1:11" ht="19.5" customHeight="1" x14ac:dyDescent="0.25"/>
    <row r="5" spans="1:11" ht="30" customHeight="1" x14ac:dyDescent="0.25">
      <c r="A5" s="1" t="s">
        <v>0</v>
      </c>
      <c r="B5" s="2" t="s">
        <v>6</v>
      </c>
      <c r="C5" s="1" t="s">
        <v>1</v>
      </c>
      <c r="D5" s="1" t="s">
        <v>12</v>
      </c>
      <c r="E5" s="1" t="s">
        <v>5</v>
      </c>
      <c r="F5" s="1" t="s">
        <v>2</v>
      </c>
      <c r="G5" s="1" t="s">
        <v>3</v>
      </c>
      <c r="H5" s="1" t="s">
        <v>5</v>
      </c>
      <c r="I5" s="16" t="s">
        <v>193</v>
      </c>
      <c r="J5" s="1" t="s">
        <v>4</v>
      </c>
    </row>
    <row r="6" spans="1:11" s="11" customFormat="1" ht="30" customHeight="1" x14ac:dyDescent="0.25">
      <c r="A6" s="4">
        <v>65</v>
      </c>
      <c r="B6" s="5">
        <v>15040049</v>
      </c>
      <c r="C6" s="6" t="s">
        <v>167</v>
      </c>
      <c r="D6" s="6" t="s">
        <v>28</v>
      </c>
      <c r="E6" s="6" t="s">
        <v>168</v>
      </c>
      <c r="F6" s="6" t="s">
        <v>169</v>
      </c>
      <c r="G6" s="6" t="s">
        <v>78</v>
      </c>
      <c r="H6" s="6" t="s">
        <v>168</v>
      </c>
      <c r="I6" s="6" t="s">
        <v>169</v>
      </c>
      <c r="J6" s="6"/>
      <c r="K6" s="11" t="b">
        <f>B6=B7</f>
        <v>0</v>
      </c>
    </row>
    <row r="7" spans="1:11" s="11" customFormat="1" ht="30" customHeight="1" x14ac:dyDescent="0.25">
      <c r="A7" s="4">
        <v>71</v>
      </c>
      <c r="B7" s="5">
        <v>15040134</v>
      </c>
      <c r="C7" s="6" t="s">
        <v>185</v>
      </c>
      <c r="D7" s="6" t="s">
        <v>186</v>
      </c>
      <c r="E7" s="6" t="s">
        <v>77</v>
      </c>
      <c r="F7" s="6" t="s">
        <v>172</v>
      </c>
      <c r="G7" s="6" t="s">
        <v>10</v>
      </c>
      <c r="H7" s="6" t="s">
        <v>77</v>
      </c>
      <c r="I7" s="6" t="s">
        <v>172</v>
      </c>
      <c r="J7" s="6"/>
      <c r="K7" s="11" t="b">
        <f t="shared" ref="K7:K70" si="0">B7=B8</f>
        <v>0</v>
      </c>
    </row>
    <row r="8" spans="1:11" ht="30" customHeight="1" x14ac:dyDescent="0.25">
      <c r="A8" s="4">
        <v>34</v>
      </c>
      <c r="B8" s="5">
        <v>15060458</v>
      </c>
      <c r="C8" s="6" t="s">
        <v>115</v>
      </c>
      <c r="D8" s="6" t="s">
        <v>19</v>
      </c>
      <c r="E8" s="6" t="s">
        <v>116</v>
      </c>
      <c r="F8" s="6" t="s">
        <v>117</v>
      </c>
      <c r="G8" s="6" t="s">
        <v>118</v>
      </c>
      <c r="H8" s="6" t="s">
        <v>116</v>
      </c>
      <c r="I8" s="6" t="s">
        <v>117</v>
      </c>
      <c r="J8" s="6"/>
      <c r="K8" s="11" t="b">
        <f t="shared" si="0"/>
        <v>0</v>
      </c>
    </row>
    <row r="9" spans="1:11" ht="30" customHeight="1" x14ac:dyDescent="0.25">
      <c r="A9" s="4">
        <v>51</v>
      </c>
      <c r="B9" s="5">
        <v>15064002</v>
      </c>
      <c r="C9" s="6" t="s">
        <v>147</v>
      </c>
      <c r="D9" s="6" t="s">
        <v>148</v>
      </c>
      <c r="E9" s="6" t="s">
        <v>149</v>
      </c>
      <c r="F9" s="6" t="s">
        <v>97</v>
      </c>
      <c r="G9" s="6" t="s">
        <v>98</v>
      </c>
      <c r="H9" s="6" t="s">
        <v>149</v>
      </c>
      <c r="I9" s="6" t="s">
        <v>97</v>
      </c>
      <c r="J9" s="6"/>
      <c r="K9" s="11" t="b">
        <f t="shared" si="0"/>
        <v>0</v>
      </c>
    </row>
    <row r="10" spans="1:11" ht="30" customHeight="1" x14ac:dyDescent="0.25">
      <c r="A10" s="4">
        <v>4</v>
      </c>
      <c r="B10" s="5">
        <v>15067032</v>
      </c>
      <c r="C10" s="6" t="s">
        <v>18</v>
      </c>
      <c r="D10" s="6" t="s">
        <v>19</v>
      </c>
      <c r="E10" s="6" t="s">
        <v>20</v>
      </c>
      <c r="F10" s="6" t="s">
        <v>21</v>
      </c>
      <c r="G10" s="6" t="s">
        <v>22</v>
      </c>
      <c r="H10" s="6" t="s">
        <v>20</v>
      </c>
      <c r="I10" s="6" t="s">
        <v>21</v>
      </c>
      <c r="J10" s="6"/>
      <c r="K10" s="11" t="b">
        <f t="shared" si="0"/>
        <v>0</v>
      </c>
    </row>
    <row r="11" spans="1:11" ht="30" customHeight="1" x14ac:dyDescent="0.25">
      <c r="A11" s="4">
        <v>57</v>
      </c>
      <c r="B11" s="5">
        <v>16040031</v>
      </c>
      <c r="C11" s="6" t="s">
        <v>158</v>
      </c>
      <c r="D11" s="6" t="s">
        <v>13</v>
      </c>
      <c r="E11" s="6" t="s">
        <v>104</v>
      </c>
      <c r="F11" s="6" t="s">
        <v>101</v>
      </c>
      <c r="G11" s="6" t="s">
        <v>10</v>
      </c>
      <c r="H11" s="6" t="s">
        <v>104</v>
      </c>
      <c r="I11" s="6" t="s">
        <v>101</v>
      </c>
      <c r="J11" s="6"/>
      <c r="K11" s="11" t="b">
        <f t="shared" si="0"/>
        <v>0</v>
      </c>
    </row>
    <row r="12" spans="1:11" ht="30" customHeight="1" x14ac:dyDescent="0.25">
      <c r="A12" s="4">
        <v>58</v>
      </c>
      <c r="B12" s="5">
        <v>16040175</v>
      </c>
      <c r="C12" s="6" t="s">
        <v>159</v>
      </c>
      <c r="D12" s="6" t="s">
        <v>160</v>
      </c>
      <c r="E12" s="6" t="s">
        <v>104</v>
      </c>
      <c r="F12" s="6" t="s">
        <v>101</v>
      </c>
      <c r="G12" s="6" t="s">
        <v>10</v>
      </c>
      <c r="H12" s="6" t="s">
        <v>104</v>
      </c>
      <c r="I12" s="6" t="s">
        <v>101</v>
      </c>
      <c r="J12" s="6"/>
      <c r="K12" s="11" t="b">
        <f t="shared" si="0"/>
        <v>0</v>
      </c>
    </row>
    <row r="13" spans="1:11" ht="30" customHeight="1" x14ac:dyDescent="0.25">
      <c r="A13" s="4">
        <v>66</v>
      </c>
      <c r="B13" s="5">
        <v>16040201</v>
      </c>
      <c r="C13" s="6" t="s">
        <v>170</v>
      </c>
      <c r="D13" s="6" t="s">
        <v>34</v>
      </c>
      <c r="E13" s="6" t="s">
        <v>171</v>
      </c>
      <c r="F13" s="6" t="s">
        <v>172</v>
      </c>
      <c r="G13" s="6" t="s">
        <v>10</v>
      </c>
      <c r="H13" s="6" t="s">
        <v>171</v>
      </c>
      <c r="I13" s="6" t="s">
        <v>172</v>
      </c>
      <c r="J13" s="6"/>
      <c r="K13" s="11" t="b">
        <f t="shared" si="0"/>
        <v>0</v>
      </c>
    </row>
    <row r="14" spans="1:11" ht="30" customHeight="1" x14ac:dyDescent="0.25">
      <c r="A14" s="4">
        <v>41</v>
      </c>
      <c r="B14" s="5">
        <v>16040258</v>
      </c>
      <c r="C14" s="6" t="s">
        <v>130</v>
      </c>
      <c r="D14" s="6" t="s">
        <v>13</v>
      </c>
      <c r="E14" s="6" t="s">
        <v>104</v>
      </c>
      <c r="F14" s="6" t="s">
        <v>101</v>
      </c>
      <c r="G14" s="6" t="s">
        <v>10</v>
      </c>
      <c r="H14" s="6" t="s">
        <v>104</v>
      </c>
      <c r="I14" s="6" t="s">
        <v>101</v>
      </c>
      <c r="J14" s="6"/>
      <c r="K14" s="11" t="b">
        <f t="shared" si="0"/>
        <v>0</v>
      </c>
    </row>
    <row r="15" spans="1:11" ht="30" customHeight="1" x14ac:dyDescent="0.25">
      <c r="A15" s="4">
        <v>2</v>
      </c>
      <c r="B15" s="5">
        <v>16040328</v>
      </c>
      <c r="C15" s="6" t="s">
        <v>11</v>
      </c>
      <c r="D15" s="6" t="s">
        <v>13</v>
      </c>
      <c r="E15" s="6" t="s">
        <v>9</v>
      </c>
      <c r="F15" s="6" t="s">
        <v>8</v>
      </c>
      <c r="G15" s="6" t="s">
        <v>10</v>
      </c>
      <c r="H15" s="6" t="s">
        <v>9</v>
      </c>
      <c r="I15" s="6" t="s">
        <v>8</v>
      </c>
      <c r="J15" s="6"/>
      <c r="K15" s="11" t="b">
        <f t="shared" si="0"/>
        <v>0</v>
      </c>
    </row>
    <row r="16" spans="1:11" ht="30" customHeight="1" x14ac:dyDescent="0.25">
      <c r="A16" s="4">
        <v>40</v>
      </c>
      <c r="B16" s="5">
        <v>16040368</v>
      </c>
      <c r="C16" s="6" t="s">
        <v>129</v>
      </c>
      <c r="D16" s="6" t="s">
        <v>28</v>
      </c>
      <c r="E16" s="6" t="s">
        <v>104</v>
      </c>
      <c r="F16" s="6" t="s">
        <v>101</v>
      </c>
      <c r="G16" s="6" t="s">
        <v>10</v>
      </c>
      <c r="H16" s="6" t="s">
        <v>104</v>
      </c>
      <c r="I16" s="6" t="s">
        <v>101</v>
      </c>
      <c r="J16" s="6"/>
      <c r="K16" s="11" t="b">
        <f t="shared" si="0"/>
        <v>0</v>
      </c>
    </row>
    <row r="17" spans="1:11" ht="30" customHeight="1" x14ac:dyDescent="0.25">
      <c r="A17" s="4">
        <v>53</v>
      </c>
      <c r="B17" s="5">
        <v>16040372</v>
      </c>
      <c r="C17" s="6" t="s">
        <v>153</v>
      </c>
      <c r="D17" s="6" t="s">
        <v>13</v>
      </c>
      <c r="E17" s="6" t="s">
        <v>104</v>
      </c>
      <c r="F17" s="6" t="s">
        <v>101</v>
      </c>
      <c r="G17" s="6" t="s">
        <v>10</v>
      </c>
      <c r="H17" s="6" t="s">
        <v>104</v>
      </c>
      <c r="I17" s="6" t="s">
        <v>101</v>
      </c>
      <c r="J17" s="6"/>
      <c r="K17" s="11" t="b">
        <f t="shared" si="0"/>
        <v>0</v>
      </c>
    </row>
    <row r="18" spans="1:11" ht="30" customHeight="1" x14ac:dyDescent="0.25">
      <c r="A18" s="4">
        <v>25</v>
      </c>
      <c r="B18" s="5">
        <v>16040606</v>
      </c>
      <c r="C18" s="6" t="s">
        <v>88</v>
      </c>
      <c r="D18" s="6" t="s">
        <v>13</v>
      </c>
      <c r="E18" s="6" t="s">
        <v>20</v>
      </c>
      <c r="F18" s="6" t="s">
        <v>21</v>
      </c>
      <c r="G18" s="6" t="s">
        <v>10</v>
      </c>
      <c r="H18" s="6" t="s">
        <v>20</v>
      </c>
      <c r="I18" s="6" t="s">
        <v>21</v>
      </c>
      <c r="J18" s="6"/>
      <c r="K18" s="11" t="b">
        <f t="shared" si="0"/>
        <v>0</v>
      </c>
    </row>
    <row r="19" spans="1:11" s="11" customFormat="1" ht="30" customHeight="1" x14ac:dyDescent="0.25">
      <c r="A19" s="4">
        <v>7</v>
      </c>
      <c r="B19" s="5">
        <v>16041316</v>
      </c>
      <c r="C19" s="10" t="s">
        <v>27</v>
      </c>
      <c r="D19" s="6" t="s">
        <v>28</v>
      </c>
      <c r="E19" s="6" t="s">
        <v>31</v>
      </c>
      <c r="F19" s="6" t="s">
        <v>32</v>
      </c>
      <c r="G19" s="6" t="s">
        <v>10</v>
      </c>
      <c r="H19" s="6" t="s">
        <v>31</v>
      </c>
      <c r="I19" s="6" t="s">
        <v>32</v>
      </c>
      <c r="J19" s="6"/>
      <c r="K19" s="11" t="b">
        <f t="shared" si="0"/>
        <v>1</v>
      </c>
    </row>
    <row r="20" spans="1:11" s="11" customFormat="1" ht="30" customHeight="1" x14ac:dyDescent="0.25">
      <c r="A20" s="4">
        <v>6</v>
      </c>
      <c r="B20" s="5">
        <v>16041316</v>
      </c>
      <c r="C20" s="6" t="s">
        <v>27</v>
      </c>
      <c r="D20" s="6" t="s">
        <v>28</v>
      </c>
      <c r="E20" s="6" t="s">
        <v>29</v>
      </c>
      <c r="F20" s="6" t="s">
        <v>30</v>
      </c>
      <c r="G20" s="6" t="s">
        <v>10</v>
      </c>
      <c r="H20" s="6" t="s">
        <v>29</v>
      </c>
      <c r="I20" s="6" t="s">
        <v>30</v>
      </c>
      <c r="J20" s="6"/>
      <c r="K20" s="11" t="b">
        <f t="shared" si="0"/>
        <v>0</v>
      </c>
    </row>
    <row r="21" spans="1:11" s="11" customFormat="1" ht="30" customHeight="1" x14ac:dyDescent="0.25">
      <c r="A21" s="4">
        <v>28</v>
      </c>
      <c r="B21" s="5">
        <v>16042122</v>
      </c>
      <c r="C21" s="6" t="s">
        <v>99</v>
      </c>
      <c r="D21" s="6" t="s">
        <v>13</v>
      </c>
      <c r="E21" s="6" t="s">
        <v>100</v>
      </c>
      <c r="F21" s="6" t="s">
        <v>101</v>
      </c>
      <c r="G21" s="6" t="s">
        <v>10</v>
      </c>
      <c r="H21" s="6" t="s">
        <v>100</v>
      </c>
      <c r="I21" s="6" t="s">
        <v>101</v>
      </c>
      <c r="J21" s="6"/>
      <c r="K21" s="11" t="b">
        <f t="shared" si="0"/>
        <v>0</v>
      </c>
    </row>
    <row r="22" spans="1:11" ht="30" customHeight="1" x14ac:dyDescent="0.25">
      <c r="A22" s="4">
        <v>32</v>
      </c>
      <c r="B22" s="5">
        <v>16042199</v>
      </c>
      <c r="C22" s="6" t="s">
        <v>106</v>
      </c>
      <c r="D22" s="6" t="s">
        <v>107</v>
      </c>
      <c r="E22" s="6" t="s">
        <v>108</v>
      </c>
      <c r="F22" s="6" t="s">
        <v>109</v>
      </c>
      <c r="G22" s="6" t="s">
        <v>10</v>
      </c>
      <c r="H22" s="6" t="s">
        <v>108</v>
      </c>
      <c r="I22" s="6" t="s">
        <v>109</v>
      </c>
      <c r="J22" s="6"/>
      <c r="K22" s="11" t="b">
        <f t="shared" si="0"/>
        <v>0</v>
      </c>
    </row>
    <row r="23" spans="1:11" ht="30" customHeight="1" x14ac:dyDescent="0.25">
      <c r="A23" s="4">
        <v>1</v>
      </c>
      <c r="B23" s="5">
        <v>16042232</v>
      </c>
      <c r="C23" s="6" t="s">
        <v>7</v>
      </c>
      <c r="D23" s="6" t="s">
        <v>13</v>
      </c>
      <c r="E23" s="6" t="s">
        <v>9</v>
      </c>
      <c r="F23" s="6" t="s">
        <v>8</v>
      </c>
      <c r="G23" s="6" t="s">
        <v>10</v>
      </c>
      <c r="H23" s="6" t="s">
        <v>9</v>
      </c>
      <c r="I23" s="6" t="s">
        <v>8</v>
      </c>
      <c r="J23" s="6"/>
      <c r="K23" s="11" t="b">
        <f t="shared" si="0"/>
        <v>0</v>
      </c>
    </row>
    <row r="24" spans="1:11" ht="30" customHeight="1" x14ac:dyDescent="0.25">
      <c r="A24" s="4">
        <v>8</v>
      </c>
      <c r="B24" s="5">
        <v>16042686</v>
      </c>
      <c r="C24" s="6" t="s">
        <v>33</v>
      </c>
      <c r="D24" s="6" t="s">
        <v>34</v>
      </c>
      <c r="E24" s="6" t="s">
        <v>35</v>
      </c>
      <c r="F24" s="6" t="s">
        <v>36</v>
      </c>
      <c r="G24" s="6" t="s">
        <v>10</v>
      </c>
      <c r="H24" s="6" t="s">
        <v>35</v>
      </c>
      <c r="I24" s="6" t="s">
        <v>36</v>
      </c>
      <c r="J24" s="6"/>
      <c r="K24" s="11" t="b">
        <f t="shared" si="0"/>
        <v>0</v>
      </c>
    </row>
    <row r="25" spans="1:11" ht="30" customHeight="1" x14ac:dyDescent="0.25">
      <c r="A25" s="4">
        <v>64</v>
      </c>
      <c r="B25" s="5">
        <v>16042732</v>
      </c>
      <c r="C25" s="6" t="s">
        <v>166</v>
      </c>
      <c r="D25" s="6" t="s">
        <v>13</v>
      </c>
      <c r="E25" s="6" t="s">
        <v>57</v>
      </c>
      <c r="F25" s="6" t="s">
        <v>114</v>
      </c>
      <c r="G25" s="6" t="s">
        <v>10</v>
      </c>
      <c r="H25" s="6" t="s">
        <v>57</v>
      </c>
      <c r="I25" s="6" t="s">
        <v>114</v>
      </c>
      <c r="J25" s="6"/>
      <c r="K25" s="11" t="b">
        <f t="shared" si="0"/>
        <v>0</v>
      </c>
    </row>
    <row r="26" spans="1:11" ht="30" customHeight="1" x14ac:dyDescent="0.25">
      <c r="A26" s="4">
        <v>30</v>
      </c>
      <c r="B26" s="5">
        <v>16042914</v>
      </c>
      <c r="C26" s="6" t="s">
        <v>103</v>
      </c>
      <c r="D26" s="6" t="s">
        <v>13</v>
      </c>
      <c r="E26" s="6" t="s">
        <v>104</v>
      </c>
      <c r="F26" s="6" t="s">
        <v>101</v>
      </c>
      <c r="G26" s="6" t="s">
        <v>10</v>
      </c>
      <c r="H26" s="6" t="s">
        <v>104</v>
      </c>
      <c r="I26" s="6" t="s">
        <v>101</v>
      </c>
      <c r="J26" s="6"/>
      <c r="K26" s="11" t="b">
        <f t="shared" si="0"/>
        <v>0</v>
      </c>
    </row>
    <row r="27" spans="1:11" ht="30" customHeight="1" x14ac:dyDescent="0.25">
      <c r="A27" s="8">
        <v>16</v>
      </c>
      <c r="B27" s="9">
        <v>16050014</v>
      </c>
      <c r="C27" s="10" t="s">
        <v>69</v>
      </c>
      <c r="D27" s="10" t="s">
        <v>56</v>
      </c>
      <c r="E27" s="10" t="s">
        <v>67</v>
      </c>
      <c r="F27" s="10" t="s">
        <v>68</v>
      </c>
      <c r="G27" s="10" t="s">
        <v>64</v>
      </c>
      <c r="H27" s="10" t="s">
        <v>67</v>
      </c>
      <c r="I27" s="10"/>
      <c r="J27" s="10" t="s">
        <v>192</v>
      </c>
      <c r="K27" s="11" t="b">
        <f t="shared" si="0"/>
        <v>0</v>
      </c>
    </row>
    <row r="28" spans="1:11" ht="30" customHeight="1" x14ac:dyDescent="0.25">
      <c r="A28" s="4">
        <v>13</v>
      </c>
      <c r="B28" s="5">
        <v>16050084</v>
      </c>
      <c r="C28" s="6" t="s">
        <v>55</v>
      </c>
      <c r="D28" s="6" t="s">
        <v>56</v>
      </c>
      <c r="E28" s="6" t="s">
        <v>57</v>
      </c>
      <c r="F28" s="6" t="s">
        <v>58</v>
      </c>
      <c r="G28" s="6" t="s">
        <v>59</v>
      </c>
      <c r="H28" s="6" t="s">
        <v>57</v>
      </c>
      <c r="I28" s="6" t="s">
        <v>58</v>
      </c>
      <c r="J28" s="6"/>
      <c r="K28" s="11" t="b">
        <f t="shared" si="0"/>
        <v>0</v>
      </c>
    </row>
    <row r="29" spans="1:11" s="11" customFormat="1" ht="30" customHeight="1" x14ac:dyDescent="0.25">
      <c r="A29" s="4">
        <v>11</v>
      </c>
      <c r="B29" s="5">
        <v>16050442</v>
      </c>
      <c r="C29" s="6" t="s">
        <v>47</v>
      </c>
      <c r="D29" s="6" t="s">
        <v>48</v>
      </c>
      <c r="E29" s="6" t="s">
        <v>49</v>
      </c>
      <c r="F29" s="6" t="s">
        <v>50</v>
      </c>
      <c r="G29" s="6" t="s">
        <v>10</v>
      </c>
      <c r="H29" s="6" t="s">
        <v>49</v>
      </c>
      <c r="I29" s="6" t="s">
        <v>50</v>
      </c>
      <c r="J29" s="6"/>
      <c r="K29" s="11" t="b">
        <f t="shared" si="0"/>
        <v>0</v>
      </c>
    </row>
    <row r="30" spans="1:11" s="11" customFormat="1" ht="30" customHeight="1" x14ac:dyDescent="0.25">
      <c r="A30" s="6"/>
      <c r="B30" s="5">
        <v>16051303</v>
      </c>
      <c r="C30" s="6" t="s">
        <v>197</v>
      </c>
      <c r="D30" s="6" t="s">
        <v>144</v>
      </c>
      <c r="E30" s="6" t="s">
        <v>171</v>
      </c>
      <c r="F30" s="6" t="s">
        <v>172</v>
      </c>
      <c r="G30" s="6" t="s">
        <v>198</v>
      </c>
      <c r="H30" s="6" t="s">
        <v>171</v>
      </c>
      <c r="I30" s="6" t="s">
        <v>172</v>
      </c>
      <c r="J30" s="6"/>
      <c r="K30" s="11" t="b">
        <f t="shared" si="0"/>
        <v>0</v>
      </c>
    </row>
    <row r="31" spans="1:11" ht="30" customHeight="1" x14ac:dyDescent="0.25">
      <c r="A31" s="4">
        <v>74</v>
      </c>
      <c r="B31" s="5">
        <v>16051403</v>
      </c>
      <c r="C31" s="6" t="s">
        <v>190</v>
      </c>
      <c r="D31" s="6" t="s">
        <v>191</v>
      </c>
      <c r="E31" s="6" t="s">
        <v>116</v>
      </c>
      <c r="F31" s="6" t="s">
        <v>125</v>
      </c>
      <c r="G31" s="6" t="s">
        <v>117</v>
      </c>
      <c r="H31" s="6" t="s">
        <v>116</v>
      </c>
      <c r="I31" s="6" t="s">
        <v>125</v>
      </c>
      <c r="J31" s="6"/>
      <c r="K31" s="11" t="b">
        <f t="shared" si="0"/>
        <v>0</v>
      </c>
    </row>
    <row r="32" spans="1:11" ht="30" customHeight="1" x14ac:dyDescent="0.25">
      <c r="A32" s="4">
        <v>48</v>
      </c>
      <c r="B32" s="5">
        <v>16051700</v>
      </c>
      <c r="C32" s="6" t="s">
        <v>143</v>
      </c>
      <c r="D32" s="6" t="s">
        <v>144</v>
      </c>
      <c r="E32" s="6" t="s">
        <v>20</v>
      </c>
      <c r="F32" s="6" t="s">
        <v>21</v>
      </c>
      <c r="G32" s="6" t="s">
        <v>22</v>
      </c>
      <c r="H32" s="6" t="s">
        <v>20</v>
      </c>
      <c r="I32" s="6" t="s">
        <v>21</v>
      </c>
      <c r="J32" s="6"/>
      <c r="K32" s="11" t="b">
        <f t="shared" si="0"/>
        <v>0</v>
      </c>
    </row>
    <row r="33" spans="1:11" ht="30" customHeight="1" x14ac:dyDescent="0.25">
      <c r="A33" s="4">
        <v>19</v>
      </c>
      <c r="B33" s="5">
        <v>16052124</v>
      </c>
      <c r="C33" s="6" t="s">
        <v>75</v>
      </c>
      <c r="D33" s="6" t="s">
        <v>76</v>
      </c>
      <c r="E33" s="6" t="s">
        <v>77</v>
      </c>
      <c r="F33" s="6" t="s">
        <v>78</v>
      </c>
      <c r="G33" s="6" t="s">
        <v>79</v>
      </c>
      <c r="H33" s="6" t="s">
        <v>77</v>
      </c>
      <c r="I33" s="6" t="s">
        <v>78</v>
      </c>
      <c r="J33" s="6"/>
      <c r="K33" s="11" t="b">
        <f t="shared" si="0"/>
        <v>0</v>
      </c>
    </row>
    <row r="34" spans="1:11" ht="30" customHeight="1" x14ac:dyDescent="0.25">
      <c r="A34" s="8">
        <v>14</v>
      </c>
      <c r="B34" s="9">
        <v>16052136</v>
      </c>
      <c r="C34" s="10" t="s">
        <v>60</v>
      </c>
      <c r="D34" s="10" t="s">
        <v>61</v>
      </c>
      <c r="E34" s="10" t="s">
        <v>62</v>
      </c>
      <c r="F34" s="10" t="s">
        <v>63</v>
      </c>
      <c r="G34" s="10" t="s">
        <v>64</v>
      </c>
      <c r="H34" s="10" t="s">
        <v>62</v>
      </c>
      <c r="I34" s="10"/>
      <c r="J34" s="10" t="s">
        <v>192</v>
      </c>
      <c r="K34" s="11" t="b">
        <f t="shared" si="0"/>
        <v>0</v>
      </c>
    </row>
    <row r="35" spans="1:11" s="11" customFormat="1" ht="30" customHeight="1" x14ac:dyDescent="0.25">
      <c r="A35" s="8">
        <v>67</v>
      </c>
      <c r="B35" s="9">
        <v>16052230</v>
      </c>
      <c r="C35" s="10" t="s">
        <v>173</v>
      </c>
      <c r="D35" s="10" t="s">
        <v>174</v>
      </c>
      <c r="E35" s="10" t="s">
        <v>175</v>
      </c>
      <c r="F35" s="10" t="s">
        <v>176</v>
      </c>
      <c r="G35" s="10" t="s">
        <v>178</v>
      </c>
      <c r="H35" s="10" t="s">
        <v>175</v>
      </c>
      <c r="I35" s="10" t="s">
        <v>176</v>
      </c>
      <c r="J35" s="10" t="s">
        <v>179</v>
      </c>
      <c r="K35" s="11" t="b">
        <f t="shared" si="0"/>
        <v>1</v>
      </c>
    </row>
    <row r="36" spans="1:11" ht="30" customHeight="1" x14ac:dyDescent="0.25">
      <c r="A36" s="8">
        <v>69</v>
      </c>
      <c r="B36" s="9">
        <v>16052230</v>
      </c>
      <c r="C36" s="10" t="s">
        <v>173</v>
      </c>
      <c r="D36" s="10" t="s">
        <v>174</v>
      </c>
      <c r="E36" s="10" t="s">
        <v>181</v>
      </c>
      <c r="F36" s="10" t="s">
        <v>182</v>
      </c>
      <c r="G36" s="10" t="s">
        <v>188</v>
      </c>
      <c r="H36" s="10" t="s">
        <v>181</v>
      </c>
      <c r="I36" s="10" t="s">
        <v>182</v>
      </c>
      <c r="J36" s="10" t="s">
        <v>179</v>
      </c>
      <c r="K36" s="11" t="b">
        <f t="shared" si="0"/>
        <v>1</v>
      </c>
    </row>
    <row r="37" spans="1:11" ht="30" customHeight="1" x14ac:dyDescent="0.25">
      <c r="A37" s="4">
        <v>70</v>
      </c>
      <c r="B37" s="5">
        <v>16052230</v>
      </c>
      <c r="C37" s="10" t="s">
        <v>173</v>
      </c>
      <c r="D37" s="6" t="s">
        <v>174</v>
      </c>
      <c r="E37" s="6" t="s">
        <v>183</v>
      </c>
      <c r="F37" s="6" t="s">
        <v>184</v>
      </c>
      <c r="G37" s="6" t="s">
        <v>178</v>
      </c>
      <c r="H37" s="6" t="s">
        <v>183</v>
      </c>
      <c r="I37" s="6" t="s">
        <v>184</v>
      </c>
      <c r="J37" s="6" t="s">
        <v>179</v>
      </c>
      <c r="K37" s="11" t="b">
        <f t="shared" si="0"/>
        <v>1</v>
      </c>
    </row>
    <row r="38" spans="1:11" ht="30" customHeight="1" x14ac:dyDescent="0.25">
      <c r="A38" s="4">
        <v>68</v>
      </c>
      <c r="B38" s="5">
        <v>16052230</v>
      </c>
      <c r="C38" s="6" t="s">
        <v>173</v>
      </c>
      <c r="D38" s="6" t="s">
        <v>174</v>
      </c>
      <c r="E38" s="6" t="s">
        <v>177</v>
      </c>
      <c r="F38" s="6" t="s">
        <v>180</v>
      </c>
      <c r="G38" s="6" t="s">
        <v>178</v>
      </c>
      <c r="H38" s="6" t="s">
        <v>177</v>
      </c>
      <c r="I38" s="6" t="s">
        <v>180</v>
      </c>
      <c r="J38" s="6" t="s">
        <v>179</v>
      </c>
      <c r="K38" s="11" t="b">
        <f t="shared" si="0"/>
        <v>0</v>
      </c>
    </row>
    <row r="39" spans="1:11" ht="30" customHeight="1" x14ac:dyDescent="0.25">
      <c r="A39" s="8">
        <v>15</v>
      </c>
      <c r="B39" s="9">
        <v>16052327</v>
      </c>
      <c r="C39" s="10" t="s">
        <v>65</v>
      </c>
      <c r="D39" s="10" t="s">
        <v>66</v>
      </c>
      <c r="E39" s="10" t="s">
        <v>67</v>
      </c>
      <c r="F39" s="10" t="s">
        <v>68</v>
      </c>
      <c r="G39" s="10" t="s">
        <v>64</v>
      </c>
      <c r="H39" s="10" t="s">
        <v>67</v>
      </c>
      <c r="I39" s="10"/>
      <c r="J39" s="10" t="s">
        <v>192</v>
      </c>
      <c r="K39" s="11" t="b">
        <f t="shared" si="0"/>
        <v>0</v>
      </c>
    </row>
    <row r="40" spans="1:11" ht="30" customHeight="1" x14ac:dyDescent="0.25">
      <c r="A40" s="4">
        <v>38</v>
      </c>
      <c r="B40" s="5">
        <v>16052376</v>
      </c>
      <c r="C40" s="6" t="s">
        <v>123</v>
      </c>
      <c r="D40" s="6" t="s">
        <v>124</v>
      </c>
      <c r="E40" s="6" t="s">
        <v>116</v>
      </c>
      <c r="F40" s="6" t="s">
        <v>117</v>
      </c>
      <c r="G40" s="6" t="s">
        <v>125</v>
      </c>
      <c r="H40" s="6" t="s">
        <v>116</v>
      </c>
      <c r="I40" s="6" t="s">
        <v>117</v>
      </c>
      <c r="J40" s="6"/>
      <c r="K40" s="11" t="b">
        <f t="shared" si="0"/>
        <v>0</v>
      </c>
    </row>
    <row r="41" spans="1:11" ht="30" customHeight="1" x14ac:dyDescent="0.25">
      <c r="A41" s="4">
        <v>61</v>
      </c>
      <c r="B41" s="5">
        <v>16061331</v>
      </c>
      <c r="C41" s="6" t="s">
        <v>163</v>
      </c>
      <c r="D41" s="6" t="s">
        <v>148</v>
      </c>
      <c r="E41" s="6" t="s">
        <v>135</v>
      </c>
      <c r="F41" s="6" t="s">
        <v>136</v>
      </c>
      <c r="G41" s="6" t="s">
        <v>141</v>
      </c>
      <c r="H41" s="6" t="s">
        <v>135</v>
      </c>
      <c r="I41" s="6" t="s">
        <v>136</v>
      </c>
      <c r="J41" s="6"/>
      <c r="K41" s="11" t="b">
        <f t="shared" si="0"/>
        <v>0</v>
      </c>
    </row>
    <row r="42" spans="1:11" ht="30" customHeight="1" x14ac:dyDescent="0.25">
      <c r="A42" s="4">
        <v>60</v>
      </c>
      <c r="B42" s="5">
        <v>16061421</v>
      </c>
      <c r="C42" s="6" t="s">
        <v>162</v>
      </c>
      <c r="D42" s="6" t="s">
        <v>148</v>
      </c>
      <c r="E42" s="6" t="s">
        <v>135</v>
      </c>
      <c r="F42" s="6" t="s">
        <v>136</v>
      </c>
      <c r="G42" s="6" t="s">
        <v>141</v>
      </c>
      <c r="H42" s="6" t="s">
        <v>135</v>
      </c>
      <c r="I42" s="6" t="s">
        <v>136</v>
      </c>
      <c r="J42" s="6"/>
      <c r="K42" s="11" t="b">
        <f t="shared" si="0"/>
        <v>0</v>
      </c>
    </row>
    <row r="43" spans="1:11" ht="30" customHeight="1" x14ac:dyDescent="0.25">
      <c r="A43" s="4">
        <v>47</v>
      </c>
      <c r="B43" s="5">
        <v>16062184</v>
      </c>
      <c r="C43" s="6" t="s">
        <v>142</v>
      </c>
      <c r="D43" s="6" t="s">
        <v>139</v>
      </c>
      <c r="E43" s="6" t="s">
        <v>91</v>
      </c>
      <c r="F43" s="6" t="s">
        <v>92</v>
      </c>
      <c r="G43" s="6" t="s">
        <v>93</v>
      </c>
      <c r="H43" s="6" t="s">
        <v>91</v>
      </c>
      <c r="I43" s="6" t="s">
        <v>92</v>
      </c>
      <c r="J43" s="6"/>
      <c r="K43" s="11" t="b">
        <f t="shared" si="0"/>
        <v>0</v>
      </c>
    </row>
    <row r="44" spans="1:11" ht="30" customHeight="1" x14ac:dyDescent="0.25">
      <c r="A44" s="4">
        <v>29</v>
      </c>
      <c r="B44" s="5">
        <v>17040011</v>
      </c>
      <c r="C44" s="6" t="s">
        <v>102</v>
      </c>
      <c r="D44" s="6" t="s">
        <v>28</v>
      </c>
      <c r="E44" s="6" t="s">
        <v>62</v>
      </c>
      <c r="F44" s="6" t="s">
        <v>63</v>
      </c>
      <c r="G44" s="6" t="s">
        <v>10</v>
      </c>
      <c r="H44" s="6" t="s">
        <v>62</v>
      </c>
      <c r="I44" s="6" t="s">
        <v>63</v>
      </c>
      <c r="J44" s="6"/>
      <c r="K44" s="11" t="b">
        <f t="shared" si="0"/>
        <v>0</v>
      </c>
    </row>
    <row r="45" spans="1:11" ht="30" customHeight="1" x14ac:dyDescent="0.25">
      <c r="A45" s="4">
        <v>49</v>
      </c>
      <c r="B45" s="5">
        <v>17040404</v>
      </c>
      <c r="C45" s="6" t="s">
        <v>145</v>
      </c>
      <c r="D45" s="6" t="s">
        <v>28</v>
      </c>
      <c r="E45" s="6" t="s">
        <v>20</v>
      </c>
      <c r="F45" s="6" t="s">
        <v>21</v>
      </c>
      <c r="G45" s="6" t="s">
        <v>10</v>
      </c>
      <c r="H45" s="6" t="s">
        <v>20</v>
      </c>
      <c r="I45" s="6" t="s">
        <v>21</v>
      </c>
      <c r="J45" s="6"/>
      <c r="K45" s="11" t="b">
        <f t="shared" si="0"/>
        <v>0</v>
      </c>
    </row>
    <row r="46" spans="1:11" ht="30" customHeight="1" x14ac:dyDescent="0.25">
      <c r="A46" s="4">
        <v>62</v>
      </c>
      <c r="B46" s="5">
        <v>17041050</v>
      </c>
      <c r="C46" s="6" t="s">
        <v>164</v>
      </c>
      <c r="D46" s="6" t="s">
        <v>28</v>
      </c>
      <c r="E46" s="6" t="s">
        <v>104</v>
      </c>
      <c r="F46" s="6" t="s">
        <v>101</v>
      </c>
      <c r="G46" s="6" t="s">
        <v>10</v>
      </c>
      <c r="H46" s="6" t="s">
        <v>104</v>
      </c>
      <c r="I46" s="6" t="s">
        <v>101</v>
      </c>
      <c r="J46" s="6"/>
      <c r="K46" s="11" t="b">
        <f t="shared" si="0"/>
        <v>0</v>
      </c>
    </row>
    <row r="47" spans="1:11" ht="30" customHeight="1" x14ac:dyDescent="0.25">
      <c r="A47" s="4">
        <v>63</v>
      </c>
      <c r="B47" s="5">
        <v>17041092</v>
      </c>
      <c r="C47" s="6" t="s">
        <v>165</v>
      </c>
      <c r="D47" s="6" t="s">
        <v>28</v>
      </c>
      <c r="E47" s="6" t="s">
        <v>135</v>
      </c>
      <c r="F47" s="6" t="s">
        <v>136</v>
      </c>
      <c r="G47" s="6" t="s">
        <v>10</v>
      </c>
      <c r="H47" s="6" t="s">
        <v>135</v>
      </c>
      <c r="I47" s="6" t="s">
        <v>136</v>
      </c>
      <c r="J47" s="6"/>
      <c r="K47" s="11" t="b">
        <f t="shared" si="0"/>
        <v>0</v>
      </c>
    </row>
    <row r="48" spans="1:11" ht="30" customHeight="1" x14ac:dyDescent="0.25">
      <c r="A48" s="4">
        <v>27</v>
      </c>
      <c r="B48" s="5">
        <v>17050012</v>
      </c>
      <c r="C48" s="6" t="s">
        <v>94</v>
      </c>
      <c r="D48" s="6" t="s">
        <v>95</v>
      </c>
      <c r="E48" s="6" t="s">
        <v>96</v>
      </c>
      <c r="F48" s="6" t="s">
        <v>97</v>
      </c>
      <c r="G48" s="6" t="s">
        <v>98</v>
      </c>
      <c r="H48" s="6" t="s">
        <v>120</v>
      </c>
      <c r="I48" s="6" t="s">
        <v>97</v>
      </c>
      <c r="J48" s="6"/>
      <c r="K48" s="11" t="b">
        <f t="shared" si="0"/>
        <v>0</v>
      </c>
    </row>
    <row r="49" spans="1:11" s="11" customFormat="1" ht="30" customHeight="1" x14ac:dyDescent="0.25">
      <c r="A49" s="4">
        <v>35</v>
      </c>
      <c r="B49" s="5">
        <v>17050018</v>
      </c>
      <c r="C49" s="6" t="s">
        <v>119</v>
      </c>
      <c r="D49" s="6" t="s">
        <v>95</v>
      </c>
      <c r="E49" s="6" t="s">
        <v>120</v>
      </c>
      <c r="F49" s="6" t="s">
        <v>97</v>
      </c>
      <c r="G49" s="6" t="s">
        <v>98</v>
      </c>
      <c r="H49" s="6" t="s">
        <v>120</v>
      </c>
      <c r="I49" s="6" t="s">
        <v>97</v>
      </c>
      <c r="J49" s="6"/>
      <c r="K49" s="11" t="b">
        <f t="shared" si="0"/>
        <v>0</v>
      </c>
    </row>
    <row r="50" spans="1:11" s="11" customFormat="1" ht="30" customHeight="1" x14ac:dyDescent="0.25">
      <c r="A50" s="12">
        <v>73</v>
      </c>
      <c r="B50" s="13">
        <v>17050019</v>
      </c>
      <c r="C50" s="14" t="s">
        <v>189</v>
      </c>
      <c r="D50" s="14" t="s">
        <v>95</v>
      </c>
      <c r="E50" s="14" t="s">
        <v>120</v>
      </c>
      <c r="F50" s="14" t="s">
        <v>97</v>
      </c>
      <c r="G50" s="14" t="s">
        <v>98</v>
      </c>
      <c r="H50" s="14" t="s">
        <v>120</v>
      </c>
      <c r="I50" s="14" t="s">
        <v>97</v>
      </c>
      <c r="J50" s="14"/>
      <c r="K50" s="11" t="b">
        <f t="shared" si="0"/>
        <v>0</v>
      </c>
    </row>
    <row r="51" spans="1:11" s="11" customFormat="1" ht="30" customHeight="1" x14ac:dyDescent="0.25">
      <c r="A51" s="4">
        <v>36</v>
      </c>
      <c r="B51" s="5">
        <v>17050024</v>
      </c>
      <c r="C51" s="6" t="s">
        <v>121</v>
      </c>
      <c r="D51" s="6" t="s">
        <v>95</v>
      </c>
      <c r="E51" s="6" t="s">
        <v>120</v>
      </c>
      <c r="F51" s="6" t="s">
        <v>97</v>
      </c>
      <c r="G51" s="6" t="s">
        <v>98</v>
      </c>
      <c r="H51" s="6" t="s">
        <v>120</v>
      </c>
      <c r="I51" s="6" t="s">
        <v>97</v>
      </c>
      <c r="J51" s="6"/>
      <c r="K51" s="11" t="b">
        <f t="shared" si="0"/>
        <v>0</v>
      </c>
    </row>
    <row r="52" spans="1:11" s="11" customFormat="1" ht="30" customHeight="1" x14ac:dyDescent="0.25">
      <c r="A52" s="8">
        <v>55</v>
      </c>
      <c r="B52" s="9">
        <v>17050074</v>
      </c>
      <c r="C52" s="10" t="s">
        <v>155</v>
      </c>
      <c r="D52" s="10" t="s">
        <v>95</v>
      </c>
      <c r="E52" s="10" t="s">
        <v>156</v>
      </c>
      <c r="F52" s="10" t="s">
        <v>98</v>
      </c>
      <c r="G52" s="10" t="s">
        <v>97</v>
      </c>
      <c r="H52" s="10" t="s">
        <v>156</v>
      </c>
      <c r="I52" s="10" t="s">
        <v>97</v>
      </c>
      <c r="J52" s="10"/>
      <c r="K52" s="11" t="b">
        <f t="shared" si="0"/>
        <v>0</v>
      </c>
    </row>
    <row r="53" spans="1:11" s="11" customFormat="1" ht="30" customHeight="1" x14ac:dyDescent="0.25">
      <c r="A53" s="4">
        <v>72</v>
      </c>
      <c r="B53" s="5">
        <v>17050118</v>
      </c>
      <c r="C53" s="6" t="s">
        <v>187</v>
      </c>
      <c r="D53" s="6" t="s">
        <v>52</v>
      </c>
      <c r="E53" s="6" t="s">
        <v>151</v>
      </c>
      <c r="F53" s="6" t="s">
        <v>125</v>
      </c>
      <c r="G53" s="6" t="s">
        <v>152</v>
      </c>
      <c r="H53" s="6" t="s">
        <v>151</v>
      </c>
      <c r="I53" s="6" t="s">
        <v>125</v>
      </c>
      <c r="J53" s="6"/>
      <c r="K53" s="11" t="b">
        <f t="shared" si="0"/>
        <v>0</v>
      </c>
    </row>
    <row r="54" spans="1:11" s="11" customFormat="1" ht="30" customHeight="1" x14ac:dyDescent="0.25">
      <c r="A54" s="8">
        <v>56</v>
      </c>
      <c r="B54" s="9">
        <v>17050126</v>
      </c>
      <c r="C54" s="10" t="s">
        <v>157</v>
      </c>
      <c r="D54" s="10" t="s">
        <v>52</v>
      </c>
      <c r="E54" s="10" t="s">
        <v>53</v>
      </c>
      <c r="F54" s="10" t="s">
        <v>54</v>
      </c>
      <c r="G54" s="10" t="s">
        <v>45</v>
      </c>
      <c r="H54" s="10" t="s">
        <v>53</v>
      </c>
      <c r="I54" s="10" t="s">
        <v>45</v>
      </c>
      <c r="J54" s="10"/>
      <c r="K54" s="11" t="b">
        <f t="shared" si="0"/>
        <v>0</v>
      </c>
    </row>
    <row r="55" spans="1:11" ht="30" customHeight="1" x14ac:dyDescent="0.25">
      <c r="A55" s="4">
        <v>43</v>
      </c>
      <c r="B55" s="5">
        <v>17050142</v>
      </c>
      <c r="C55" s="6" t="s">
        <v>132</v>
      </c>
      <c r="D55" s="6" t="s">
        <v>52</v>
      </c>
      <c r="E55" s="6" t="s">
        <v>44</v>
      </c>
      <c r="F55" s="6" t="s">
        <v>45</v>
      </c>
      <c r="G55" s="6" t="s">
        <v>54</v>
      </c>
      <c r="H55" s="6" t="s">
        <v>44</v>
      </c>
      <c r="I55" s="6" t="s">
        <v>45</v>
      </c>
      <c r="J55" s="6"/>
      <c r="K55" s="11" t="b">
        <f t="shared" si="0"/>
        <v>0</v>
      </c>
    </row>
    <row r="56" spans="1:11" ht="30" customHeight="1" x14ac:dyDescent="0.25">
      <c r="A56" s="8">
        <v>21</v>
      </c>
      <c r="B56" s="9">
        <v>17050143</v>
      </c>
      <c r="C56" s="10" t="s">
        <v>81</v>
      </c>
      <c r="D56" s="10" t="s">
        <v>52</v>
      </c>
      <c r="E56" s="10" t="s">
        <v>53</v>
      </c>
      <c r="F56" s="10" t="s">
        <v>54</v>
      </c>
      <c r="G56" s="10" t="s">
        <v>45</v>
      </c>
      <c r="H56" s="10" t="s">
        <v>53</v>
      </c>
      <c r="I56" s="10" t="s">
        <v>45</v>
      </c>
      <c r="J56" s="10"/>
      <c r="K56" s="11" t="b">
        <f t="shared" si="0"/>
        <v>0</v>
      </c>
    </row>
    <row r="57" spans="1:11" ht="30" customHeight="1" x14ac:dyDescent="0.25">
      <c r="A57" s="4">
        <v>52</v>
      </c>
      <c r="B57" s="5">
        <v>17050149</v>
      </c>
      <c r="C57" s="6" t="s">
        <v>150</v>
      </c>
      <c r="D57" s="6" t="s">
        <v>52</v>
      </c>
      <c r="E57" s="6" t="s">
        <v>151</v>
      </c>
      <c r="F57" s="6" t="s">
        <v>125</v>
      </c>
      <c r="G57" s="6" t="s">
        <v>152</v>
      </c>
      <c r="H57" s="6" t="s">
        <v>151</v>
      </c>
      <c r="I57" s="6" t="s">
        <v>125</v>
      </c>
      <c r="J57" s="6"/>
      <c r="K57" s="11" t="b">
        <f t="shared" si="0"/>
        <v>0</v>
      </c>
    </row>
    <row r="58" spans="1:11" ht="30" customHeight="1" x14ac:dyDescent="0.25">
      <c r="A58" s="8">
        <v>31</v>
      </c>
      <c r="B58" s="9">
        <v>17050160</v>
      </c>
      <c r="C58" s="10" t="s">
        <v>105</v>
      </c>
      <c r="D58" s="10" t="s">
        <v>52</v>
      </c>
      <c r="E58" s="10" t="s">
        <v>53</v>
      </c>
      <c r="F58" s="10" t="s">
        <v>54</v>
      </c>
      <c r="G58" s="10" t="s">
        <v>45</v>
      </c>
      <c r="H58" s="10" t="s">
        <v>53</v>
      </c>
      <c r="I58" s="10" t="s">
        <v>45</v>
      </c>
      <c r="J58" s="10"/>
      <c r="K58" s="11" t="b">
        <f t="shared" si="0"/>
        <v>0</v>
      </c>
    </row>
    <row r="59" spans="1:11" ht="30" customHeight="1" x14ac:dyDescent="0.25">
      <c r="A59" s="8">
        <v>12</v>
      </c>
      <c r="B59" s="9">
        <v>17050165</v>
      </c>
      <c r="C59" s="10" t="s">
        <v>51</v>
      </c>
      <c r="D59" s="10" t="s">
        <v>52</v>
      </c>
      <c r="E59" s="10" t="s">
        <v>53</v>
      </c>
      <c r="F59" s="10" t="s">
        <v>54</v>
      </c>
      <c r="G59" s="10" t="s">
        <v>45</v>
      </c>
      <c r="H59" s="10" t="s">
        <v>53</v>
      </c>
      <c r="I59" s="10" t="s">
        <v>45</v>
      </c>
      <c r="J59" s="10"/>
      <c r="K59" s="11" t="b">
        <f t="shared" si="0"/>
        <v>0</v>
      </c>
    </row>
    <row r="60" spans="1:11" ht="30" customHeight="1" x14ac:dyDescent="0.25">
      <c r="A60" s="8">
        <v>20</v>
      </c>
      <c r="B60" s="9">
        <v>17050169</v>
      </c>
      <c r="C60" s="10" t="s">
        <v>80</v>
      </c>
      <c r="D60" s="10" t="s">
        <v>52</v>
      </c>
      <c r="E60" s="10" t="s">
        <v>53</v>
      </c>
      <c r="F60" s="10" t="s">
        <v>54</v>
      </c>
      <c r="G60" s="10" t="s">
        <v>45</v>
      </c>
      <c r="H60" s="10" t="s">
        <v>53</v>
      </c>
      <c r="I60" s="10" t="s">
        <v>45</v>
      </c>
      <c r="J60" s="10"/>
      <c r="K60" s="11" t="b">
        <f t="shared" si="0"/>
        <v>0</v>
      </c>
    </row>
    <row r="61" spans="1:11" ht="30" customHeight="1" x14ac:dyDescent="0.25">
      <c r="A61" s="8">
        <v>37</v>
      </c>
      <c r="B61" s="9">
        <v>17050181</v>
      </c>
      <c r="C61" s="10" t="s">
        <v>122</v>
      </c>
      <c r="D61" s="10" t="s">
        <v>52</v>
      </c>
      <c r="E61" s="10" t="s">
        <v>53</v>
      </c>
      <c r="F61" s="10" t="s">
        <v>54</v>
      </c>
      <c r="G61" s="10" t="s">
        <v>45</v>
      </c>
      <c r="H61" s="10" t="s">
        <v>53</v>
      </c>
      <c r="I61" s="10" t="s">
        <v>45</v>
      </c>
      <c r="J61" s="10"/>
      <c r="K61" s="11" t="b">
        <f t="shared" si="0"/>
        <v>0</v>
      </c>
    </row>
    <row r="62" spans="1:11" ht="30" customHeight="1" x14ac:dyDescent="0.25">
      <c r="A62" s="4">
        <v>42</v>
      </c>
      <c r="B62" s="5">
        <v>17050191</v>
      </c>
      <c r="C62" s="6" t="s">
        <v>131</v>
      </c>
      <c r="D62" s="6" t="s">
        <v>52</v>
      </c>
      <c r="E62" s="6" t="s">
        <v>44</v>
      </c>
      <c r="F62" s="6" t="s">
        <v>45</v>
      </c>
      <c r="G62" s="6" t="s">
        <v>54</v>
      </c>
      <c r="H62" s="6" t="s">
        <v>44</v>
      </c>
      <c r="I62" s="6" t="s">
        <v>45</v>
      </c>
      <c r="J62" s="6"/>
      <c r="K62" s="11" t="b">
        <f t="shared" si="0"/>
        <v>0</v>
      </c>
    </row>
    <row r="63" spans="1:11" ht="30" customHeight="1" x14ac:dyDescent="0.25">
      <c r="A63" s="4">
        <v>26</v>
      </c>
      <c r="B63" s="5">
        <v>17050390</v>
      </c>
      <c r="C63" s="6" t="s">
        <v>89</v>
      </c>
      <c r="D63" s="6" t="s">
        <v>90</v>
      </c>
      <c r="E63" s="6" t="s">
        <v>91</v>
      </c>
      <c r="F63" s="6" t="s">
        <v>92</v>
      </c>
      <c r="G63" s="6" t="s">
        <v>93</v>
      </c>
      <c r="H63" s="6" t="s">
        <v>91</v>
      </c>
      <c r="I63" s="6" t="s">
        <v>92</v>
      </c>
      <c r="J63" s="6"/>
      <c r="K63" s="11" t="b">
        <f t="shared" si="0"/>
        <v>0</v>
      </c>
    </row>
    <row r="64" spans="1:11" ht="30" customHeight="1" x14ac:dyDescent="0.25">
      <c r="A64" s="4">
        <v>5</v>
      </c>
      <c r="B64" s="5">
        <v>17050427</v>
      </c>
      <c r="C64" s="6" t="s">
        <v>23</v>
      </c>
      <c r="D64" s="6" t="s">
        <v>19</v>
      </c>
      <c r="E64" s="6" t="s">
        <v>24</v>
      </c>
      <c r="F64" s="6" t="s">
        <v>25</v>
      </c>
      <c r="G64" s="6" t="s">
        <v>26</v>
      </c>
      <c r="H64" s="6" t="s">
        <v>24</v>
      </c>
      <c r="I64" s="6" t="s">
        <v>25</v>
      </c>
      <c r="J64" s="6"/>
      <c r="K64" s="11" t="b">
        <f t="shared" si="0"/>
        <v>0</v>
      </c>
    </row>
    <row r="65" spans="1:11" ht="30" customHeight="1" x14ac:dyDescent="0.25">
      <c r="A65" s="4">
        <v>54</v>
      </c>
      <c r="B65" s="5">
        <v>17050471</v>
      </c>
      <c r="C65" s="6" t="s">
        <v>154</v>
      </c>
      <c r="D65" s="6" t="s">
        <v>43</v>
      </c>
      <c r="E65" s="6" t="s">
        <v>24</v>
      </c>
      <c r="F65" s="6" t="s">
        <v>25</v>
      </c>
      <c r="G65" s="6" t="s">
        <v>26</v>
      </c>
      <c r="H65" s="6" t="s">
        <v>24</v>
      </c>
      <c r="I65" s="6" t="s">
        <v>25</v>
      </c>
      <c r="J65" s="6"/>
      <c r="K65" s="11" t="b">
        <f t="shared" si="0"/>
        <v>0</v>
      </c>
    </row>
    <row r="66" spans="1:11" ht="30" customHeight="1" x14ac:dyDescent="0.25">
      <c r="A66" s="4">
        <v>18</v>
      </c>
      <c r="B66" s="5">
        <v>17050475</v>
      </c>
      <c r="C66" s="6" t="s">
        <v>72</v>
      </c>
      <c r="D66" s="6" t="s">
        <v>43</v>
      </c>
      <c r="E66" s="6" t="s">
        <v>73</v>
      </c>
      <c r="F66" s="6" t="s">
        <v>74</v>
      </c>
      <c r="G66" s="6" t="s">
        <v>45</v>
      </c>
      <c r="H66" s="6" t="s">
        <v>73</v>
      </c>
      <c r="I66" s="6" t="s">
        <v>74</v>
      </c>
      <c r="J66" s="6"/>
      <c r="K66" s="11" t="b">
        <f t="shared" si="0"/>
        <v>0</v>
      </c>
    </row>
    <row r="67" spans="1:11" ht="30" customHeight="1" x14ac:dyDescent="0.25">
      <c r="A67" s="8">
        <v>17</v>
      </c>
      <c r="B67" s="9">
        <v>17050523</v>
      </c>
      <c r="C67" s="10" t="s">
        <v>70</v>
      </c>
      <c r="D67" s="10" t="s">
        <v>43</v>
      </c>
      <c r="E67" s="10" t="s">
        <v>71</v>
      </c>
      <c r="F67" s="10" t="s">
        <v>40</v>
      </c>
      <c r="G67" s="10" t="s">
        <v>36</v>
      </c>
      <c r="H67" s="10" t="s">
        <v>71</v>
      </c>
      <c r="I67" s="10" t="s">
        <v>36</v>
      </c>
      <c r="J67" s="10"/>
      <c r="K67" s="11" t="b">
        <f t="shared" si="0"/>
        <v>0</v>
      </c>
    </row>
    <row r="68" spans="1:11" ht="30" customHeight="1" x14ac:dyDescent="0.25">
      <c r="A68" s="4">
        <v>44</v>
      </c>
      <c r="B68" s="5">
        <v>17050530</v>
      </c>
      <c r="C68" s="6" t="s">
        <v>133</v>
      </c>
      <c r="D68" s="6" t="s">
        <v>43</v>
      </c>
      <c r="E68" s="6" t="s">
        <v>24</v>
      </c>
      <c r="F68" s="6" t="s">
        <v>25</v>
      </c>
      <c r="G68" s="6" t="s">
        <v>26</v>
      </c>
      <c r="H68" s="6" t="s">
        <v>24</v>
      </c>
      <c r="I68" s="6" t="s">
        <v>25</v>
      </c>
      <c r="J68" s="6"/>
      <c r="K68" s="11" t="b">
        <f t="shared" si="0"/>
        <v>0</v>
      </c>
    </row>
    <row r="69" spans="1:11" ht="30" customHeight="1" x14ac:dyDescent="0.25">
      <c r="A69" s="4">
        <v>10</v>
      </c>
      <c r="B69" s="5">
        <v>17050539</v>
      </c>
      <c r="C69" s="6" t="s">
        <v>42</v>
      </c>
      <c r="D69" s="6" t="s">
        <v>43</v>
      </c>
      <c r="E69" s="6" t="s">
        <v>44</v>
      </c>
      <c r="F69" s="6" t="s">
        <v>45</v>
      </c>
      <c r="G69" s="6" t="s">
        <v>46</v>
      </c>
      <c r="H69" s="6" t="s">
        <v>44</v>
      </c>
      <c r="I69" s="6" t="s">
        <v>45</v>
      </c>
      <c r="J69" s="6"/>
      <c r="K69" s="11" t="b">
        <f t="shared" si="0"/>
        <v>0</v>
      </c>
    </row>
    <row r="70" spans="1:11" ht="30" customHeight="1" x14ac:dyDescent="0.25">
      <c r="A70" s="8">
        <v>33</v>
      </c>
      <c r="B70" s="9">
        <v>17050626</v>
      </c>
      <c r="C70" s="10" t="s">
        <v>110</v>
      </c>
      <c r="D70" s="10" t="s">
        <v>111</v>
      </c>
      <c r="E70" s="10" t="s">
        <v>112</v>
      </c>
      <c r="F70" s="10" t="s">
        <v>113</v>
      </c>
      <c r="G70" s="10" t="s">
        <v>114</v>
      </c>
      <c r="H70" s="10" t="s">
        <v>112</v>
      </c>
      <c r="I70" s="10" t="s">
        <v>114</v>
      </c>
      <c r="J70" s="10"/>
      <c r="K70" s="11" t="b">
        <f t="shared" si="0"/>
        <v>0</v>
      </c>
    </row>
    <row r="71" spans="1:11" ht="30" customHeight="1" x14ac:dyDescent="0.25">
      <c r="A71" s="4">
        <v>24</v>
      </c>
      <c r="B71" s="5">
        <v>17050689</v>
      </c>
      <c r="C71" s="6" t="s">
        <v>86</v>
      </c>
      <c r="D71" s="6" t="s">
        <v>87</v>
      </c>
      <c r="E71" s="6" t="s">
        <v>84</v>
      </c>
      <c r="F71" s="6" t="s">
        <v>78</v>
      </c>
      <c r="G71" s="6" t="s">
        <v>85</v>
      </c>
      <c r="H71" s="6" t="s">
        <v>84</v>
      </c>
      <c r="I71" s="6" t="s">
        <v>78</v>
      </c>
      <c r="J71" s="6"/>
      <c r="K71" s="11" t="b">
        <f t="shared" ref="K71:K81" si="1">B71=B72</f>
        <v>0</v>
      </c>
    </row>
    <row r="72" spans="1:11" s="11" customFormat="1" ht="30" customHeight="1" x14ac:dyDescent="0.25">
      <c r="A72" s="4">
        <v>23</v>
      </c>
      <c r="B72" s="5">
        <v>17050694</v>
      </c>
      <c r="C72" s="6" t="s">
        <v>83</v>
      </c>
      <c r="D72" s="6" t="s">
        <v>87</v>
      </c>
      <c r="E72" s="6" t="s">
        <v>84</v>
      </c>
      <c r="F72" s="6" t="s">
        <v>78</v>
      </c>
      <c r="G72" s="6" t="s">
        <v>85</v>
      </c>
      <c r="H72" s="6" t="s">
        <v>84</v>
      </c>
      <c r="I72" s="6" t="s">
        <v>78</v>
      </c>
      <c r="J72" s="6"/>
      <c r="K72" s="11" t="b">
        <f t="shared" si="1"/>
        <v>0</v>
      </c>
    </row>
    <row r="73" spans="1:11" ht="30" customHeight="1" x14ac:dyDescent="0.25">
      <c r="A73" s="4">
        <v>22</v>
      </c>
      <c r="B73" s="5">
        <v>17050788</v>
      </c>
      <c r="C73" s="6" t="s">
        <v>82</v>
      </c>
      <c r="D73" s="6" t="s">
        <v>52</v>
      </c>
      <c r="E73" s="6" t="s">
        <v>44</v>
      </c>
      <c r="F73" s="6" t="s">
        <v>45</v>
      </c>
      <c r="G73" s="6" t="s">
        <v>54</v>
      </c>
      <c r="H73" s="6" t="s">
        <v>44</v>
      </c>
      <c r="I73" s="6" t="s">
        <v>45</v>
      </c>
      <c r="J73" s="6"/>
      <c r="K73" s="11" t="b">
        <f t="shared" si="1"/>
        <v>0</v>
      </c>
    </row>
    <row r="74" spans="1:11" ht="30" customHeight="1" x14ac:dyDescent="0.25">
      <c r="A74" s="4">
        <v>59</v>
      </c>
      <c r="B74" s="5">
        <v>18040213</v>
      </c>
      <c r="C74" s="6" t="s">
        <v>161</v>
      </c>
      <c r="D74" s="6" t="s">
        <v>15</v>
      </c>
      <c r="E74" s="6" t="s">
        <v>108</v>
      </c>
      <c r="F74" s="6" t="s">
        <v>109</v>
      </c>
      <c r="G74" s="6" t="s">
        <v>10</v>
      </c>
      <c r="H74" s="6" t="s">
        <v>108</v>
      </c>
      <c r="I74" s="6" t="s">
        <v>109</v>
      </c>
      <c r="J74" s="6"/>
      <c r="K74" s="11" t="b">
        <f t="shared" si="1"/>
        <v>0</v>
      </c>
    </row>
    <row r="75" spans="1:11" ht="30" customHeight="1" x14ac:dyDescent="0.25">
      <c r="A75" s="4">
        <v>3</v>
      </c>
      <c r="B75" s="5">
        <v>18040363</v>
      </c>
      <c r="C75" s="6" t="s">
        <v>14</v>
      </c>
      <c r="D75" s="6" t="s">
        <v>15</v>
      </c>
      <c r="E75" s="6" t="s">
        <v>16</v>
      </c>
      <c r="F75" s="6" t="s">
        <v>17</v>
      </c>
      <c r="G75" s="6" t="s">
        <v>10</v>
      </c>
      <c r="H75" s="6" t="s">
        <v>16</v>
      </c>
      <c r="I75" s="6" t="s">
        <v>17</v>
      </c>
      <c r="J75" s="6"/>
      <c r="K75" s="11" t="b">
        <f t="shared" si="1"/>
        <v>0</v>
      </c>
    </row>
    <row r="76" spans="1:11" ht="30" customHeight="1" x14ac:dyDescent="0.25">
      <c r="A76" s="4">
        <v>45</v>
      </c>
      <c r="B76" s="5">
        <v>18040402</v>
      </c>
      <c r="C76" s="6" t="s">
        <v>134</v>
      </c>
      <c r="D76" s="6" t="s">
        <v>76</v>
      </c>
      <c r="E76" s="6" t="s">
        <v>135</v>
      </c>
      <c r="F76" s="6" t="s">
        <v>136</v>
      </c>
      <c r="G76" s="6" t="s">
        <v>137</v>
      </c>
      <c r="H76" s="6" t="s">
        <v>135</v>
      </c>
      <c r="I76" s="6" t="s">
        <v>136</v>
      </c>
      <c r="J76" s="6"/>
      <c r="K76" s="11" t="b">
        <f t="shared" si="1"/>
        <v>0</v>
      </c>
    </row>
    <row r="77" spans="1:11" ht="30" customHeight="1" x14ac:dyDescent="0.25">
      <c r="A77" s="4">
        <v>50</v>
      </c>
      <c r="B77" s="5">
        <v>18040562</v>
      </c>
      <c r="C77" s="6" t="s">
        <v>146</v>
      </c>
      <c r="D77" s="6" t="s">
        <v>15</v>
      </c>
      <c r="E77" s="6" t="s">
        <v>16</v>
      </c>
      <c r="F77" s="6" t="s">
        <v>17</v>
      </c>
      <c r="G77" s="6" t="s">
        <v>10</v>
      </c>
      <c r="H77" s="6" t="s">
        <v>16</v>
      </c>
      <c r="I77" s="6" t="s">
        <v>17</v>
      </c>
      <c r="J77" s="6"/>
      <c r="K77" s="11" t="b">
        <f t="shared" si="1"/>
        <v>0</v>
      </c>
    </row>
    <row r="78" spans="1:11" s="15" customFormat="1" ht="30" customHeight="1" x14ac:dyDescent="0.25">
      <c r="A78" s="4">
        <v>39</v>
      </c>
      <c r="B78" s="5">
        <v>18041095</v>
      </c>
      <c r="C78" s="6" t="s">
        <v>126</v>
      </c>
      <c r="D78" s="6" t="s">
        <v>15</v>
      </c>
      <c r="E78" s="6" t="s">
        <v>127</v>
      </c>
      <c r="F78" s="6" t="s">
        <v>128</v>
      </c>
      <c r="G78" s="6" t="s">
        <v>10</v>
      </c>
      <c r="H78" s="6" t="s">
        <v>127</v>
      </c>
      <c r="I78" s="6" t="s">
        <v>128</v>
      </c>
      <c r="J78" s="6"/>
      <c r="K78" s="11" t="b">
        <f t="shared" si="1"/>
        <v>0</v>
      </c>
    </row>
    <row r="79" spans="1:11" ht="30" customHeight="1" x14ac:dyDescent="0.25">
      <c r="A79" s="8">
        <v>9</v>
      </c>
      <c r="B79" s="9">
        <v>18050207</v>
      </c>
      <c r="C79" s="10" t="s">
        <v>37</v>
      </c>
      <c r="D79" s="10" t="s">
        <v>38</v>
      </c>
      <c r="E79" s="10" t="s">
        <v>39</v>
      </c>
      <c r="F79" s="10" t="s">
        <v>40</v>
      </c>
      <c r="G79" s="10" t="s">
        <v>41</v>
      </c>
      <c r="H79" s="10" t="s">
        <v>39</v>
      </c>
      <c r="I79" s="10" t="s">
        <v>41</v>
      </c>
      <c r="J79" s="10"/>
      <c r="K79" s="11" t="b">
        <f t="shared" si="1"/>
        <v>0</v>
      </c>
    </row>
    <row r="80" spans="1:11" ht="27" customHeight="1" x14ac:dyDescent="0.25">
      <c r="A80" s="4">
        <v>46</v>
      </c>
      <c r="B80" s="5">
        <v>18061247</v>
      </c>
      <c r="C80" s="6" t="s">
        <v>138</v>
      </c>
      <c r="D80" s="6" t="s">
        <v>139</v>
      </c>
      <c r="E80" s="6" t="s">
        <v>140</v>
      </c>
      <c r="F80" s="6" t="s">
        <v>118</v>
      </c>
      <c r="G80" s="6" t="s">
        <v>141</v>
      </c>
      <c r="H80" s="6" t="s">
        <v>140</v>
      </c>
      <c r="I80" s="6" t="s">
        <v>118</v>
      </c>
      <c r="J80" s="6"/>
      <c r="K80" s="11" t="b">
        <f t="shared" si="1"/>
        <v>0</v>
      </c>
    </row>
    <row r="81" spans="1:11" ht="27" customHeight="1" x14ac:dyDescent="0.25">
      <c r="A81" s="6"/>
      <c r="B81" s="5">
        <v>19051021</v>
      </c>
      <c r="C81" s="6" t="s">
        <v>199</v>
      </c>
      <c r="D81" s="6" t="s">
        <v>200</v>
      </c>
      <c r="E81" s="6" t="s">
        <v>108</v>
      </c>
      <c r="F81" s="6" t="s">
        <v>109</v>
      </c>
      <c r="G81" s="6" t="s">
        <v>201</v>
      </c>
      <c r="H81" s="6" t="s">
        <v>108</v>
      </c>
      <c r="I81" s="6" t="s">
        <v>109</v>
      </c>
      <c r="J81" s="6"/>
      <c r="K81" s="11" t="b">
        <f t="shared" si="1"/>
        <v>0</v>
      </c>
    </row>
  </sheetData>
  <autoFilter ref="A5:K81"/>
  <sortState ref="A2:H74">
    <sortCondition ref="E2:E74"/>
    <sortCondition ref="C2:C74"/>
  </sortState>
  <mergeCells count="1">
    <mergeCell ref="A3:J3"/>
  </mergeCells>
  <pageMargins left="0.2" right="0.2" top="0.38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lịch thi BS</vt:lpstr>
      <vt:lpstr>DSSV hoãn thi BS</vt:lpstr>
      <vt:lpstr>Tổng hợp</vt:lpstr>
      <vt:lpstr>DSSV hoãn thi</vt:lpstr>
      <vt:lpstr>Gốc</vt:lpstr>
      <vt:lpstr>'DSSV hoãn thi'!Print_Area</vt:lpstr>
      <vt:lpstr>'DSSV hoãn thi BS'!Print_Area</vt:lpstr>
      <vt:lpstr>'Tổng hợp'!Print_Area</vt:lpstr>
      <vt:lpstr>'DSSV hoãn thi'!Print_Titles</vt:lpstr>
      <vt:lpstr>'DSSV hoãn thi BS'!Print_Titles</vt:lpstr>
      <vt:lpstr>'lịch thi BS'!Print_Titles</vt:lpstr>
      <vt:lpstr>'Tổng hợp'!Print_Titles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2019-12-30T08:41:02Z</cp:lastPrinted>
  <dcterms:created xsi:type="dcterms:W3CDTF">2019-12-09T07:55:23Z</dcterms:created>
  <dcterms:modified xsi:type="dcterms:W3CDTF">2019-12-30T08:42:42Z</dcterms:modified>
</cp:coreProperties>
</file>